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bastian.carrillo.d\Documents\Products Archive\891 - Cold Expansion PEX Fittings\Price List\1-25\"/>
    </mc:Choice>
  </mc:AlternateContent>
  <xr:revisionPtr revIDLastSave="0" documentId="13_ncr:1_{76D12A5D-A0FB-4D76-BDFD-414A8F991A35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COLD EXP F-1960 PEX FTGS" sheetId="2" r:id="rId1"/>
  </sheets>
  <definedNames>
    <definedName name="_xlnm._FilterDatabase" localSheetId="0" hidden="1">'COLD EXP F-1960 PEX FTGS'!$B$9:$H$9</definedName>
    <definedName name="_xlnm.Print_Area" localSheetId="0">'COLD EXP F-1960 PEX FTGS'!$A$1:$H$141</definedName>
    <definedName name="_xlnm.Print_Titles" localSheetId="0">'COLD EXP F-1960 PEX FTGS'!$9:$9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" i="2" l="1"/>
  <c r="H139" i="2" l="1"/>
  <c r="H138" i="2"/>
  <c r="H137" i="2"/>
  <c r="H136" i="2"/>
  <c r="H135" i="2"/>
  <c r="H134" i="2"/>
  <c r="H133" i="2"/>
  <c r="H132" i="2"/>
  <c r="H131" i="2"/>
  <c r="H130" i="2"/>
  <c r="H129" i="2"/>
  <c r="H128" i="2"/>
  <c r="H127" i="2"/>
  <c r="H126" i="2"/>
  <c r="H125" i="2"/>
  <c r="H124" i="2"/>
  <c r="H123" i="2"/>
  <c r="H122" i="2"/>
  <c r="H121" i="2"/>
  <c r="H120" i="2"/>
  <c r="H119" i="2"/>
  <c r="H118" i="2"/>
  <c r="H117" i="2"/>
  <c r="H116" i="2"/>
  <c r="H115" i="2"/>
  <c r="H114" i="2"/>
  <c r="H113" i="2"/>
  <c r="H112" i="2"/>
  <c r="H111" i="2"/>
  <c r="H110" i="2"/>
  <c r="H109" i="2"/>
  <c r="H108" i="2"/>
  <c r="H107" i="2"/>
  <c r="H106" i="2"/>
  <c r="H105" i="2"/>
  <c r="H104" i="2"/>
  <c r="H103" i="2"/>
  <c r="H102" i="2"/>
  <c r="H101" i="2"/>
  <c r="H100" i="2"/>
  <c r="H99" i="2"/>
  <c r="H98" i="2"/>
  <c r="H97" i="2"/>
  <c r="H96" i="2"/>
  <c r="H95" i="2"/>
  <c r="H94" i="2"/>
  <c r="H93" i="2"/>
  <c r="H92" i="2"/>
  <c r="H91" i="2"/>
  <c r="H90" i="2"/>
  <c r="H89" i="2"/>
  <c r="H88" i="2"/>
  <c r="H87" i="2"/>
  <c r="H86" i="2"/>
  <c r="H85" i="2"/>
  <c r="H84" i="2"/>
  <c r="H83" i="2"/>
  <c r="H82" i="2"/>
  <c r="H81" i="2"/>
  <c r="H80" i="2"/>
  <c r="H79" i="2"/>
  <c r="H78" i="2"/>
  <c r="H77" i="2"/>
  <c r="H76" i="2"/>
  <c r="H75" i="2"/>
  <c r="H74" i="2"/>
  <c r="H73" i="2"/>
  <c r="H72" i="2"/>
  <c r="H71" i="2"/>
  <c r="H70" i="2"/>
  <c r="H69" i="2"/>
  <c r="H68" i="2"/>
  <c r="H67" i="2"/>
  <c r="H66" i="2"/>
  <c r="H65" i="2"/>
  <c r="H64" i="2"/>
  <c r="H63" i="2"/>
  <c r="H62" i="2"/>
  <c r="H61" i="2"/>
  <c r="H60" i="2"/>
  <c r="H59" i="2"/>
  <c r="H58" i="2"/>
  <c r="H57" i="2"/>
  <c r="H56" i="2"/>
  <c r="H55" i="2"/>
  <c r="H54" i="2"/>
  <c r="H53" i="2"/>
  <c r="H52" i="2"/>
  <c r="H51" i="2"/>
  <c r="H50" i="2"/>
  <c r="H49" i="2"/>
  <c r="H48" i="2"/>
  <c r="H47" i="2"/>
  <c r="H46" i="2"/>
  <c r="H45" i="2"/>
  <c r="H44" i="2"/>
  <c r="H43" i="2"/>
  <c r="H42" i="2"/>
  <c r="H41" i="2"/>
  <c r="H40" i="2"/>
  <c r="H39" i="2"/>
  <c r="H38" i="2"/>
  <c r="H37" i="2"/>
  <c r="H36" i="2"/>
  <c r="H35" i="2"/>
  <c r="H34" i="2"/>
  <c r="H33" i="2"/>
  <c r="H32" i="2"/>
  <c r="H31" i="2"/>
  <c r="H30" i="2"/>
  <c r="H29" i="2"/>
  <c r="H28" i="2"/>
  <c r="H27" i="2"/>
  <c r="H26" i="2"/>
  <c r="H25" i="2"/>
  <c r="H24" i="2"/>
  <c r="H23" i="2"/>
  <c r="H22" i="2"/>
  <c r="H21" i="2"/>
  <c r="H20" i="2"/>
  <c r="H19" i="2"/>
  <c r="H18" i="2"/>
  <c r="H17" i="2"/>
  <c r="H16" i="2"/>
  <c r="H15" i="2"/>
  <c r="H14" i="2"/>
  <c r="H13" i="2"/>
  <c r="H12" i="2"/>
  <c r="H11" i="2"/>
  <c r="H10" i="2"/>
</calcChain>
</file>

<file path=xl/sharedStrings.xml><?xml version="1.0" encoding="utf-8"?>
<sst xmlns="http://schemas.openxmlformats.org/spreadsheetml/2006/main" count="168" uniqueCount="150">
  <si>
    <t>Product Category - 891</t>
  </si>
  <si>
    <t>Enter                       Discount %</t>
  </si>
  <si>
    <t>Multiplier</t>
  </si>
  <si>
    <t>Description</t>
  </si>
  <si>
    <t>UPC Codes</t>
  </si>
  <si>
    <t>Inner Cartons</t>
  </si>
  <si>
    <t>Carton Qty</t>
  </si>
  <si>
    <t xml:space="preserve">List Price </t>
  </si>
  <si>
    <t xml:space="preserve">Nets </t>
  </si>
  <si>
    <t>1/2        F-1960 - ASTM PEX RING - COLD EXPANSION</t>
  </si>
  <si>
    <t>3/4        F-1960 - ASTM PEX RING - COLD EXPANSION</t>
  </si>
  <si>
    <t>1            F-1960 - ASTM PEX RING - COLD EXPANSION</t>
  </si>
  <si>
    <t>1 1/4    F-1960 - ASTM PEX RING - COLD EXPANSION</t>
  </si>
  <si>
    <t>1 1/2    F-1960 - ASTM PEX RING - COLD EXPANSION</t>
  </si>
  <si>
    <t>2            F-1960 - ASTM PEX RING - COLD EXPANSION</t>
  </si>
  <si>
    <t>1/2                      F-1960  TEE  PPSU - COLD EXPANSION - BLACK</t>
  </si>
  <si>
    <t>3/4                      F-1960  TEE  PPSU - COLD EXPANSION - BLACK</t>
  </si>
  <si>
    <t>1                          F-1960  TEE  PPSU - COLD EXPANSION - BLACK</t>
  </si>
  <si>
    <t>1 1/4                   F-1960   TEE PPSU - COLD EXPANSION - BLACK</t>
  </si>
  <si>
    <t>1 1/2                   F-1960   TEE PPSU - COLD EXPANSION - BLACK</t>
  </si>
  <si>
    <t>2                          F-1960   TEE PPSU - COLD EXPANSION - BLACK</t>
  </si>
  <si>
    <t>1/2 X 1/2 X 3/4           F-1960  TEE  PPSU - COLD EXP. - BLACK</t>
  </si>
  <si>
    <t>3/4 X 1/2 X 1/2           F-1960  TEE  PPSU - COLD EXP. - BLACK</t>
  </si>
  <si>
    <t>3/4 X 1/2 X 3/4           F-1960  TEE  PPSU - COLD EXP. - BLACK</t>
  </si>
  <si>
    <t>3/4 X 3/4 X 1/2           F-1960  TEE  PPSU - COLD EXP. - BLACK</t>
  </si>
  <si>
    <t>3/4 X 3/4 X 1               F-1960  TEE  PPSU - COLD EXP. - BLACK</t>
  </si>
  <si>
    <t>1 X 3/4 x 3/4               F-1960  TEE  PPSU - COLD EXP. - BLACK</t>
  </si>
  <si>
    <t>1 X 3/4 x 1                   F-1960  TEE  PPSU - COLD EXP. - BLACK</t>
  </si>
  <si>
    <t>1 X 1 X 1/2                  F-1960  TEE  PPSU - COLD EXP. - BLACK</t>
  </si>
  <si>
    <t>1 X 1 X 3/4                  F-1960  TEE  PPSU - COLD EXP. - BLACK</t>
  </si>
  <si>
    <t>1 1/4 X 1 X 3/4           F-1960  TEE - PPSU - COLD EXP. - BLACK</t>
  </si>
  <si>
    <t>1 1/4 X 1 X 1               F-1960  TEE - PPSU - COLD EXP. - BLACK</t>
  </si>
  <si>
    <t>1 1/4 X 1 1/4 X 3/4    F-1960  TEE - PPSU - COLD EXP. - BLACK</t>
  </si>
  <si>
    <t>1 1/4 X 1 1/4 X 1        F-1960  TEE - PPSU - COLD EXP. - BLACK</t>
  </si>
  <si>
    <t>1 1/2 X 1  X 3/4          F-1960  TEE - PPSU - COLD EXP. - BLACK</t>
  </si>
  <si>
    <t>1 1/2 X 1 X 1               F-1960  TEE - PPSU - COLD EXP. - BLACK</t>
  </si>
  <si>
    <t>1 1/2 X 1 1/4 X 3/4    F-1960  TEE - PPSU - COLD EXP. - BLACK</t>
  </si>
  <si>
    <t>1 1/2 X 1 1/4 X 1        F-1960  TEE - PPSU - COLD EXP. - BLACK</t>
  </si>
  <si>
    <t>1 1/2 X 1 1/4 X 1 1/4 F-1960  TEE - PPSU - COLD EXP. - BLACK</t>
  </si>
  <si>
    <t>1 1/2 X 1 1/2 X 3/4    F-1960  TEE - PPSU - COLD EXP. - BLACK</t>
  </si>
  <si>
    <t>1 1/2 X 1 1/2 X 1        F-1960  TEE - PPSU - COLD EXP. - BLACK</t>
  </si>
  <si>
    <t>1 1/2 X 1 1/2 X 1 1/4 F-1960  TEE - PPSU - COLD EXP. - BLACK</t>
  </si>
  <si>
    <t>2 X 1 1/2 X 1 1/2        F-1960  TEE - PPSU - COLD EXP. - BLACK</t>
  </si>
  <si>
    <t>2 X 2 X 3/4                  F-1960  TEE - PPSU - COLD EXP. - BLACK</t>
  </si>
  <si>
    <t>2 X 2 X 1                      F-1960  TEE - PPSU - COLD EXP. - BLACK</t>
  </si>
  <si>
    <t>2 X 2 X 1 1/4               F-1960  TEE - PPSU - COLD EXP. - BLACK</t>
  </si>
  <si>
    <t>2 X 2 X 1 1/2               F-1960  TEE - PPSU - COLD EXP. - BLACK</t>
  </si>
  <si>
    <t>1/2                F-1960   90 ELBOW -  PPSU - COLD EXP. - BLACK</t>
  </si>
  <si>
    <t>3/4                F-1960   90 ELBOW -  PPSU - COLD EXP. - BLACK</t>
  </si>
  <si>
    <t>1                    F-1960   90 ELBOW -  PPSU - COLD EXP. - BLACK</t>
  </si>
  <si>
    <t>1 1/4             F-1960   90 ELBOW - PPSU - COLD EXP. - BLACK</t>
  </si>
  <si>
    <t>1 1/2             F-1960   90 ELBOW - PPSU - COLD EXP. - BLACK</t>
  </si>
  <si>
    <t>2                    F-1960   90 ELBOW - PPSU - COLD EXP. - BLACK</t>
  </si>
  <si>
    <t>3/4 X 1/2      F-1960  90 ELBOW  - PPSU - COLD EXP. - BLACK</t>
  </si>
  <si>
    <t>1/2             F-1960  MPT 90 ELBOW - PPSU - COLD EXP. - BLACK</t>
  </si>
  <si>
    <t xml:space="preserve">1/2             F-1960 x F SWT NL BRASS 90 ELBOW - C.E. </t>
  </si>
  <si>
    <t>1/2             F-1960 x FIP DROP EAR (3 EAR) NL BRASS 90 EL. - C.E.</t>
  </si>
  <si>
    <t>3/4             F-1960 x FIP DROP EAR (3 EAR) NL BRASS 90 EL. - C.E.</t>
  </si>
  <si>
    <t>3/4 X 1/2   F-1960 x FIP DROP EAR (3 EAR) NL BRASS 90 EL. - C.E.</t>
  </si>
  <si>
    <t>1/2                 F-1960  COUPLING  PPSU - COLD EXP. - BLACK</t>
  </si>
  <si>
    <t>3/4                 F-1960  COUPLING  PPSU - COLD EXP. - BLACK</t>
  </si>
  <si>
    <t>1                     F-1960  COUPLING  PPSU - COLD EXP. - BLACK</t>
  </si>
  <si>
    <t>1 1/4              F-1960 COUPLING - PPSU - COLD EXP. - BLACK</t>
  </si>
  <si>
    <t>1 1/2              F-1960 COUPLING - PPSU - COLD EXP. - BLACK</t>
  </si>
  <si>
    <t>2                     F-1960 COUPLING - PPSU - COLD EXP. - BLACK</t>
  </si>
  <si>
    <t>3/4 x 1/2       F-1960  COUPLING  PPSU - COLD EXP. - BLACK</t>
  </si>
  <si>
    <t>1 X 3/4          F-1960  COUPLING  PPSU - COLD EXP. - BLACK</t>
  </si>
  <si>
    <t>1 1/4 X 3/4     F-1960 COUPLING - PPSU - COLD EXP. - BLACK</t>
  </si>
  <si>
    <t>1 1/4 X 1         F-1960 COUPLING - PPSU - COLD EXP. - BLACK</t>
  </si>
  <si>
    <t>1 1/2 X 3/4     F-1960 COUPLING - PPSU - COLD EXP. - BLACK</t>
  </si>
  <si>
    <t>1 1/2 X 1         F-1960 COUPLING - PPSU - COLD EXP. - BLACK</t>
  </si>
  <si>
    <t>1 1/2 X 1 1/4  F-1960 COUPLING - PPSU - COLD EXP. - BLACK</t>
  </si>
  <si>
    <t>2 X 1 1/2         F-1960 COUPLING - PPSU - COLD EXP. - BLACK</t>
  </si>
  <si>
    <t>1/2            F-1960 x MPT ADAPTER  - PPSU - COLD EXP. - BLACK</t>
  </si>
  <si>
    <t>3/4            F-1960 x MPT ADAPTER  - PPSU - COLD EXP. - BLACK</t>
  </si>
  <si>
    <t>1/2            F-1960   PLASTIC  PLUG  - PPSU - COLD EXP. - BLACK</t>
  </si>
  <si>
    <t>3/4            F-1960   PLASTIC  PLUG  - PPSU - COLD EXP. - BLACK</t>
  </si>
  <si>
    <t>1                F-1960   PLASTIC  PLUG  - PPSU - COLD EXP. - BLACK</t>
  </si>
  <si>
    <t>1 1/4         F-1960   PLASTIC  PLUG - PPSU - COLD EXP. - BLACK</t>
  </si>
  <si>
    <t>1 1/2         F-1960   PLASTIC  PLUG - PPSU - COLD EXP. - BLACK</t>
  </si>
  <si>
    <t>2                F-1960   PLASTIC  PLUG - PPSU - COLD EXP. - BLACK</t>
  </si>
  <si>
    <t xml:space="preserve">1/2            F-1960 x FIP NL BRASS ADAPTER - COLD EXPANSION </t>
  </si>
  <si>
    <t xml:space="preserve">3/4            F-1960 x FIP NL BRASS ADAPTER - COLD EXPANSION </t>
  </si>
  <si>
    <t xml:space="preserve">1                F-1960 X FIP NL BRASS ADAPTER - COLD EXPANSION </t>
  </si>
  <si>
    <t xml:space="preserve">1 1/4         F-1960 X FIP NL BRASS ADAPTER - COLD EXPANSION </t>
  </si>
  <si>
    <t xml:space="preserve">1 1/2         F-1960 X FIP NL BRASS ADAPTER - COLD EXPANSION </t>
  </si>
  <si>
    <t xml:space="preserve">2                F-1960 X FIP NL BRASS ADAPTER - COLD EXPANSION </t>
  </si>
  <si>
    <t>1/2 X 3/4  F-1960 x FIP NL BRASS ADAPTER - COLD EXPANSION</t>
  </si>
  <si>
    <t xml:space="preserve">3/4 X 1/2  F-1960 x FIP NL BRASS ADAPTER - COLD EXPANSION </t>
  </si>
  <si>
    <t xml:space="preserve">3/4 X 1      F-1960 x FIP NL BRASS ADAPTER - COLD EXPANSION </t>
  </si>
  <si>
    <t xml:space="preserve">1/2             F-1960 x MIP NL BRASS ADAPTER - COLD EXPANSION </t>
  </si>
  <si>
    <t xml:space="preserve">3/4             F-1960 x MIP NL BRASS ADAPTER - COLD EXPANSION </t>
  </si>
  <si>
    <t xml:space="preserve">1                 F-1960 x MIP NL BRASS ADAPTER - COLD EXPANSION </t>
  </si>
  <si>
    <t xml:space="preserve">1 1/4          F-1960 x MIP NL BRASS ADAPTER - COLD EXPANSION </t>
  </si>
  <si>
    <t xml:space="preserve">1 1/2         F-1960 x MIP NL BRASS ADAPTER - COLD EXPANSION </t>
  </si>
  <si>
    <t xml:space="preserve">2                 F-1960 x MIP NL BRASS ADAPTER - COLD EXPANSION </t>
  </si>
  <si>
    <t xml:space="preserve">1/2 X 3/4   F-1960 x MIP NL BRASS ADAPTER - COLD EXPANSION </t>
  </si>
  <si>
    <t xml:space="preserve">3/4 X 1/2   F-1960 x MIP NL BRASS ADAPTER - COLD EXPANSION </t>
  </si>
  <si>
    <t xml:space="preserve">3/4 X 1       F-1960 x MIP NL BRASS ADAPTER - COLD EXPANSION </t>
  </si>
  <si>
    <t xml:space="preserve">1 X 3/4       F-1960 x MIP NL BRASS ADAPTER - COLD EXPANSION </t>
  </si>
  <si>
    <t xml:space="preserve">1/2             F-1960 x MALE SWT NL BRASS ADAPTER - COLD EXP. </t>
  </si>
  <si>
    <t xml:space="preserve">3/4             F-1960 x MALE SWT NL BRASS ADAPTER - COLD EXP. </t>
  </si>
  <si>
    <t xml:space="preserve">1                 F-1960 x MALE SWT NL BRASS ADAPTER - COLD EXP. </t>
  </si>
  <si>
    <t xml:space="preserve">1 1/4         F-1960 x MALE SWT NL BRASS ADAPTER - COLD EXP. </t>
  </si>
  <si>
    <t xml:space="preserve">1 1/2         F-1960 x MALE SWT NL BRASS ADAPTER - COLD EXP. </t>
  </si>
  <si>
    <t xml:space="preserve">2                 F-1960 x MALE SWT NL BRASS ADAPTER - COLD EXP. </t>
  </si>
  <si>
    <t>1/2 X 3/4   F-1960 x MALE SWT NL BRASS ADAPTER - COLD EXP.</t>
  </si>
  <si>
    <t>1/2             F-1960 x FEM. SWT NL BRASS ADAPTER - COLD EXP.</t>
  </si>
  <si>
    <t>3/4             F-1960 x FEM. SWT NL BRASS ADAPTER - COLD EXP.</t>
  </si>
  <si>
    <t>1                 F-1960 x FEM. SWT NL BRASS ADAPTER - COLD EXP.</t>
  </si>
  <si>
    <t>1 1/4          F-1960 x FEM. SWT NL BRASS ADAPTER - COLD EXP.</t>
  </si>
  <si>
    <t>1 1/2          F-1960 x FEM. SWT NL BRASS ADAPTER - COLD EXP.</t>
  </si>
  <si>
    <t>3/4 X 1      F-1960 x FEM. SWT NL BRASS ADAPTER - COLD EXP.</t>
  </si>
  <si>
    <t>3/4   F-1960 IN MANIFOLD X  3 (1/2  F-1960)  - CLOSED</t>
  </si>
  <si>
    <t>-</t>
  </si>
  <si>
    <t>3/4   F-1960 IN MANIFOLD X  4 (1/2  F-1960)  - CLOSED</t>
  </si>
  <si>
    <t>3/4   F-1960 IN MANIFOLD X  6 (1/2  F-1960)  - CLOSED</t>
  </si>
  <si>
    <t>3/4   F-1960 IN MANIFOLD X  2 (1/2  F-1960)  - 3/4  OPEN</t>
  </si>
  <si>
    <t>3/4   F-1960 IN MANIFOLD X  3 (1/2  F-1960)  - 3/4  OPEN</t>
  </si>
  <si>
    <t>3/4   F-1960 IN MANIFOLD X  4 (1/2  F-1960)  - 3/4  OPEN</t>
  </si>
  <si>
    <t>3/4   F-1960 IN MANIFOLD X  6 (1/2  F-1960)  - 3/4  OPEN</t>
  </si>
  <si>
    <t>8921070003O</t>
  </si>
  <si>
    <t>3/4   F-1960 IN MAN X  3 (1/2  F-1960)  OPP BR - CLOSED</t>
  </si>
  <si>
    <t>8921070004O</t>
  </si>
  <si>
    <t>3/4   F-1960 IN MAN X  4 (1/2  F-1960)  OPP BR - CLOSED</t>
  </si>
  <si>
    <t>8921070008O</t>
  </si>
  <si>
    <t>3/4   F-1960 IN MAN X  8 (1/2  F-1960)  OPP BR - CLOSED</t>
  </si>
  <si>
    <t>8920070703O</t>
  </si>
  <si>
    <t>3/4   F-1960 IN MAN X  3 (1/2  F-1960)  OPP BR - 3/4 OPEN</t>
  </si>
  <si>
    <t>8920070704O</t>
  </si>
  <si>
    <t>3/4   F-1960 IN MAN X  4 (1/2  F-1960)  OPP BR - 3/4 OPEN</t>
  </si>
  <si>
    <t>8920070706O</t>
  </si>
  <si>
    <t>3/4   F-1960 IN MAN X  6 (1/2  F-1960)  OPP BR - 3/4 OPEN</t>
  </si>
  <si>
    <t>1       F-1960 IN MANIFOLD X  4 (1/2   F-1960)  - CLOSED</t>
  </si>
  <si>
    <t>1       F-1960 IN MANIFOLD X  6 (1/2   F-1960)  - CLOSED</t>
  </si>
  <si>
    <t>1       F-1960 IN MANIFOLD X  4 (1/2   F-1960)  - 1 OPEN</t>
  </si>
  <si>
    <t>1       F-1960 IN MANIFOLD X  6 (1/2   F-1960)  - 1 OPEN</t>
  </si>
  <si>
    <t>1       F-1960 IN MANIFOLD X  4 (1/2   F-1960)  - 3/4 OPEN</t>
  </si>
  <si>
    <t>1       F-1960 IN MANIFOLD X  6 (1/2   F-1960)  - 3/4 OPEN</t>
  </si>
  <si>
    <t>3/8 x 4 x 6       F-1960 COPPER STUB OUT ELBOW - COLD EXP.</t>
  </si>
  <si>
    <t>1/2 x 4 x 6       F-1960 COPPER STUB OUT ELBOW - COLD EXP.</t>
  </si>
  <si>
    <t>1/2 x 4 x 8       F-1960 COPPER STUB OUT ELBOW - COLD EXP.</t>
  </si>
  <si>
    <t>3/4 x 4 x 6       F-1960 COPPER STUB OUT ELBOW - COLD EXP.</t>
  </si>
  <si>
    <t>1/2 x 4 x 6       F-1960 COPPER STUB OUT W/EAR - COLD EXP.</t>
  </si>
  <si>
    <t>1/2 x 4 x 8       F-1960 COPPER STUB OUT W/EAR - COLD EXP.</t>
  </si>
  <si>
    <t>3/4 x 4 x 8       F-1960 COPPER STUB OUT W/EAR - COLD EXP.</t>
  </si>
  <si>
    <t>COLD EXPANSION F-1960 PEX/PE-RT FITTINGS</t>
  </si>
  <si>
    <t>CND List Price # PCE 1-25</t>
  </si>
  <si>
    <t>CB Supplies
Part #</t>
  </si>
  <si>
    <t>Pricing Effective: April 7,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</si>
</sst>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"/>
    <numFmt numFmtId="165" formatCode="_(&quot;$&quot;* #,##0.0000_);_(&quot;$&quot;* \(#,##0.0000\);_(&quot;$&quot;* &quot;-&quot;??_);_(@_)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 Light"/>
      <family val="2"/>
    </font>
    <font>
      <u/>
      <sz val="12"/>
      <color theme="10"/>
      <name val="Calibri Light"/>
      <family val="2"/>
    </font>
    <font>
      <sz val="18"/>
      <color theme="1"/>
      <name val="Calibri Light"/>
      <family val="2"/>
    </font>
    <font>
      <sz val="24"/>
      <color theme="0"/>
      <name val="Calibri Light"/>
      <family val="2"/>
    </font>
    <font>
      <sz val="24"/>
      <color theme="1"/>
      <name val="Calibri Light"/>
      <family val="2"/>
    </font>
    <font>
      <sz val="13"/>
      <color theme="10"/>
      <name val="Calibri Light"/>
      <family val="2"/>
    </font>
    <font>
      <sz val="24"/>
      <color theme="1"/>
      <name val="Calibri"/>
      <family val="2"/>
      <scheme val="minor"/>
    </font>
    <font>
      <u/>
      <sz val="13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3"/>
      <color theme="1"/>
      <name val="Calibri Light"/>
      <family val="2"/>
    </font>
    <font>
      <b/>
      <sz val="11"/>
      <color theme="1"/>
      <name val="Calibri Light"/>
      <family val="2"/>
    </font>
    <font>
      <b/>
      <sz val="11"/>
      <color theme="0"/>
      <name val="Calibri"/>
      <family val="2"/>
    </font>
    <font>
      <sz val="10"/>
      <color theme="1"/>
      <name val="Calibri"/>
      <family val="2"/>
    </font>
    <font>
      <sz val="10"/>
      <name val="Calibri"/>
      <family val="2"/>
    </font>
    <font>
      <sz val="10"/>
      <color rgb="FF000000"/>
      <name val="Calibri"/>
      <family val="2"/>
    </font>
    <font>
      <b/>
      <sz val="11"/>
      <color rgb="FFC0000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0000"/>
        <bgColor indexed="64"/>
      </patternFill>
    </fill>
  </fills>
  <borders count="2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9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" fillId="0" borderId="0"/>
    <xf numFmtId="0" fontId="22" fillId="0" borderId="0"/>
  </cellStyleXfs>
  <cellXfs count="54">
    <xf numFmtId="0" fontId="0" fillId="0" borderId="0" xfId="0"/>
    <xf numFmtId="0" fontId="4" fillId="0" borderId="0" xfId="0" applyFont="1"/>
    <xf numFmtId="0" fontId="5" fillId="0" borderId="0" xfId="4" applyFont="1" applyBorder="1" applyAlignment="1"/>
    <xf numFmtId="0" fontId="6" fillId="0" borderId="0" xfId="0" applyFont="1"/>
    <xf numFmtId="0" fontId="7" fillId="0" borderId="0" xfId="0" applyFont="1"/>
    <xf numFmtId="0" fontId="9" fillId="0" borderId="0" xfId="4" applyFont="1" applyBorder="1" applyAlignment="1"/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11" fillId="0" borderId="4" xfId="4" applyFont="1" applyBorder="1" applyAlignment="1">
      <alignment horizontal="center"/>
    </xf>
    <xf numFmtId="0" fontId="6" fillId="0" borderId="0" xfId="0" applyFont="1" applyAlignment="1">
      <alignment horizontal="center"/>
    </xf>
    <xf numFmtId="0" fontId="10" fillId="0" borderId="0" xfId="0" applyFont="1"/>
    <xf numFmtId="0" fontId="14" fillId="0" borderId="0" xfId="0" applyFont="1"/>
    <xf numFmtId="0" fontId="15" fillId="0" borderId="0" xfId="0" applyFont="1"/>
    <xf numFmtId="2" fontId="0" fillId="3" borderId="3" xfId="5" applyNumberFormat="1" applyFont="1" applyFill="1" applyBorder="1" applyAlignment="1">
      <alignment horizontal="center"/>
    </xf>
    <xf numFmtId="0" fontId="16" fillId="4" borderId="17" xfId="0" applyFont="1" applyFill="1" applyBorder="1" applyAlignment="1">
      <alignment horizontal="center" vertical="center"/>
    </xf>
    <xf numFmtId="0" fontId="16" fillId="4" borderId="17" xfId="0" applyFont="1" applyFill="1" applyBorder="1" applyAlignment="1">
      <alignment horizontal="center" vertical="center" wrapText="1"/>
    </xf>
    <xf numFmtId="0" fontId="16" fillId="4" borderId="18" xfId="0" applyFont="1" applyFill="1" applyBorder="1" applyAlignment="1">
      <alignment horizontal="center" vertical="center"/>
    </xf>
    <xf numFmtId="0" fontId="17" fillId="0" borderId="12" xfId="0" applyFont="1" applyBorder="1" applyAlignment="1">
      <alignment horizontal="left" vertical="center"/>
    </xf>
    <xf numFmtId="0" fontId="17" fillId="0" borderId="13" xfId="0" applyFont="1" applyBorder="1" applyAlignment="1">
      <alignment vertical="center"/>
    </xf>
    <xf numFmtId="0" fontId="17" fillId="0" borderId="13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3" fontId="18" fillId="0" borderId="13" xfId="0" applyNumberFormat="1" applyFont="1" applyBorder="1" applyAlignment="1">
      <alignment horizontal="center" vertical="center"/>
    </xf>
    <xf numFmtId="0" fontId="17" fillId="0" borderId="10" xfId="0" applyFont="1" applyBorder="1" applyAlignment="1">
      <alignment horizontal="left" vertical="center"/>
    </xf>
    <xf numFmtId="0" fontId="17" fillId="0" borderId="8" xfId="0" applyFont="1" applyBorder="1" applyAlignment="1">
      <alignment vertical="center"/>
    </xf>
    <xf numFmtId="0" fontId="17" fillId="0" borderId="8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19" fillId="0" borderId="10" xfId="0" applyFont="1" applyBorder="1" applyAlignment="1">
      <alignment horizontal="left" vertical="center"/>
    </xf>
    <xf numFmtId="1" fontId="19" fillId="0" borderId="8" xfId="0" applyNumberFormat="1" applyFont="1" applyBorder="1" applyAlignment="1">
      <alignment horizontal="center" vertical="center"/>
    </xf>
    <xf numFmtId="0" fontId="18" fillId="0" borderId="10" xfId="0" applyFont="1" applyBorder="1" applyAlignment="1">
      <alignment horizontal="left" vertical="center"/>
    </xf>
    <xf numFmtId="0" fontId="18" fillId="0" borderId="8" xfId="0" applyFont="1" applyBorder="1" applyAlignment="1">
      <alignment vertical="center"/>
    </xf>
    <xf numFmtId="1" fontId="18" fillId="0" borderId="8" xfId="1" applyNumberFormat="1" applyFont="1" applyFill="1" applyBorder="1" applyAlignment="1">
      <alignment horizontal="center" vertical="center"/>
    </xf>
    <xf numFmtId="0" fontId="18" fillId="0" borderId="11" xfId="0" applyFont="1" applyBorder="1" applyAlignment="1">
      <alignment horizontal="left" vertical="center"/>
    </xf>
    <xf numFmtId="0" fontId="17" fillId="0" borderId="9" xfId="0" applyFont="1" applyBorder="1" applyAlignment="1">
      <alignment vertical="center"/>
    </xf>
    <xf numFmtId="0" fontId="17" fillId="0" borderId="9" xfId="0" applyFont="1" applyBorder="1" applyAlignment="1">
      <alignment horizontal="center" vertical="center"/>
    </xf>
    <xf numFmtId="44" fontId="18" fillId="0" borderId="13" xfId="0" applyNumberFormat="1" applyFont="1" applyBorder="1" applyAlignment="1">
      <alignment vertical="center"/>
    </xf>
    <xf numFmtId="165" fontId="17" fillId="0" borderId="14" xfId="3" applyNumberFormat="1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44" fontId="18" fillId="0" borderId="8" xfId="0" applyNumberFormat="1" applyFont="1" applyBorder="1" applyAlignment="1">
      <alignment vertical="center"/>
    </xf>
    <xf numFmtId="165" fontId="17" fillId="0" borderId="5" xfId="3" applyNumberFormat="1" applyFont="1" applyFill="1" applyBorder="1" applyAlignment="1">
      <alignment horizontal="center" vertical="center"/>
    </xf>
    <xf numFmtId="49" fontId="17" fillId="0" borderId="8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44" fontId="18" fillId="0" borderId="9" xfId="0" applyNumberFormat="1" applyFont="1" applyBorder="1" applyAlignment="1">
      <alignment vertical="center"/>
    </xf>
    <xf numFmtId="165" fontId="17" fillId="0" borderId="6" xfId="3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0" fillId="3" borderId="3" xfId="0" applyFont="1" applyFill="1" applyBorder="1" applyAlignment="1">
      <alignment horizontal="left" vertical="center" wrapText="1"/>
    </xf>
    <xf numFmtId="0" fontId="21" fillId="2" borderId="19" xfId="0" applyFont="1" applyFill="1" applyBorder="1" applyAlignment="1">
      <alignment horizontal="left" vertical="center"/>
    </xf>
    <xf numFmtId="164" fontId="0" fillId="2" borderId="3" xfId="0" applyNumberFormat="1" applyFill="1" applyBorder="1" applyAlignment="1">
      <alignment horizontal="center" vertical="center"/>
    </xf>
    <xf numFmtId="0" fontId="16" fillId="4" borderId="16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right" vertical="center" wrapText="1"/>
    </xf>
    <xf numFmtId="0" fontId="13" fillId="0" borderId="15" xfId="0" applyFont="1" applyBorder="1" applyAlignment="1">
      <alignment horizontal="right" vertical="center" wrapText="1"/>
    </xf>
    <xf numFmtId="0" fontId="12" fillId="0" borderId="0" xfId="0" applyFont="1" applyAlignment="1">
      <alignment horizontal="right" vertical="top"/>
    </xf>
    <xf numFmtId="0" fontId="12" fillId="0" borderId="7" xfId="0" applyFont="1" applyBorder="1" applyAlignment="1">
      <alignment horizontal="right" vertical="top"/>
    </xf>
  </cellXfs>
  <cellStyles count="9">
    <cellStyle name="Comma" xfId="1" builtinId="3"/>
    <cellStyle name="Comma 2" xfId="2" xr:uid="{00000000-0005-0000-0000-000001000000}"/>
    <cellStyle name="Comma 3" xfId="6" xr:uid="{00000000-0005-0000-0000-000002000000}"/>
    <cellStyle name="Currency" xfId="3" builtinId="4"/>
    <cellStyle name="Hyperlink" xfId="4" builtinId="8"/>
    <cellStyle name="Normal" xfId="0" builtinId="0"/>
    <cellStyle name="Normal 3" xfId="7" xr:uid="{00000000-0005-0000-0000-000006000000}"/>
    <cellStyle name="Percent" xfId="5" builtinId="5"/>
    <cellStyle name="常规_Sheet1" xfId="8" xr:uid="{00000000-0005-0000-0000-000008000000}"/>
  </cellStyles>
  <dxfs count="4">
    <dxf>
      <fill>
        <patternFill>
          <bgColor theme="4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59996337778862885"/>
        </patternFill>
      </fill>
    </dxf>
    <dxf>
      <fill>
        <patternFill>
          <bgColor theme="6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152400</xdr:colOff>
      <xdr:row>2</xdr:row>
      <xdr:rowOff>167640</xdr:rowOff>
    </xdr:from>
    <xdr:to>
      <xdr:col>1</xdr:col>
      <xdr:colOff>1140972</xdr:colOff>
      <xdr:row>7</xdr:row>
      <xdr:rowOff>97020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4840" y="518160"/>
          <a:ext cx="988572" cy="10571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H297"/>
  <sheetViews>
    <sheetView showGridLines="0" tabSelected="1" zoomScaleNormal="100" zoomScalePageLayoutView="40" workbookViewId="0">
      <selection activeCell="H7" sqref="H7"/>
    </sheetView>
  </sheetViews>
  <sheetFormatPr defaultColWidth="8.88671875" defaultRowHeight="23.4" x14ac:dyDescent="0.45"/>
  <cols>
    <col min="1" max="1" width="6.88671875" style="3" customWidth="1"/>
    <col min="2" max="2" width="18.6640625" style="10" customWidth="1"/>
    <col min="3" max="3" width="63.88671875" style="3" customWidth="1"/>
    <col min="4" max="4" width="18.6640625" style="3" customWidth="1"/>
    <col min="5" max="6" width="13.5546875" style="3" customWidth="1"/>
    <col min="7" max="8" width="15.5546875" style="3" customWidth="1"/>
    <col min="9" max="16384" width="8.88671875" style="3"/>
  </cols>
  <sheetData>
    <row r="1" spans="2:8" s="1" customFormat="1" ht="13.95" customHeight="1" x14ac:dyDescent="0.35">
      <c r="B1" s="6"/>
      <c r="C1" s="5"/>
      <c r="D1" s="5"/>
      <c r="E1" s="5"/>
    </row>
    <row r="2" spans="2:8" s="1" customFormat="1" ht="13.95" customHeight="1" thickBot="1" x14ac:dyDescent="0.35">
      <c r="B2" s="6"/>
    </row>
    <row r="3" spans="2:8" s="1" customFormat="1" ht="16.2" customHeight="1" x14ac:dyDescent="0.3">
      <c r="B3" s="7"/>
      <c r="C3" s="50" t="s">
        <v>146</v>
      </c>
      <c r="D3" s="50"/>
      <c r="E3" s="50"/>
      <c r="F3" s="50"/>
      <c r="G3" s="50"/>
      <c r="H3" s="51"/>
    </row>
    <row r="4" spans="2:8" s="1" customFormat="1" ht="15" customHeight="1" x14ac:dyDescent="0.35">
      <c r="B4" s="8"/>
      <c r="C4" s="12"/>
      <c r="D4" s="12"/>
      <c r="E4" s="12"/>
      <c r="F4" s="52" t="s">
        <v>147</v>
      </c>
      <c r="G4" s="52"/>
      <c r="H4" s="53"/>
    </row>
    <row r="5" spans="2:8" s="1" customFormat="1" ht="15" customHeight="1" x14ac:dyDescent="0.35">
      <c r="B5" s="9"/>
      <c r="C5" s="13"/>
      <c r="D5" s="13"/>
      <c r="E5" s="13"/>
      <c r="F5" s="52" t="s">
        <v>0</v>
      </c>
      <c r="G5" s="52"/>
      <c r="H5" s="53"/>
    </row>
    <row r="6" spans="2:8" s="1" customFormat="1" ht="15" customHeight="1" thickBot="1" x14ac:dyDescent="0.4">
      <c r="B6" s="9"/>
      <c r="C6" s="13"/>
      <c r="D6" s="13"/>
      <c r="E6" s="13"/>
      <c r="F6" s="52" t="s">
        <v>149</v>
      </c>
      <c r="G6" s="52"/>
      <c r="H6" s="53"/>
    </row>
    <row r="7" spans="2:8" s="1" customFormat="1" ht="29.7" customHeight="1" thickBot="1" x14ac:dyDescent="0.65">
      <c r="B7" s="8"/>
      <c r="C7" s="2"/>
      <c r="D7" s="2"/>
      <c r="E7" s="2"/>
      <c r="F7" s="11"/>
      <c r="G7" s="46" t="s">
        <v>1</v>
      </c>
      <c r="H7" s="14">
        <v>0</v>
      </c>
    </row>
    <row r="8" spans="2:8" s="1" customFormat="1" ht="15" customHeight="1" thickBot="1" x14ac:dyDescent="0.65">
      <c r="B8" s="8"/>
      <c r="F8" s="11"/>
      <c r="G8" s="47" t="s">
        <v>2</v>
      </c>
      <c r="H8" s="48">
        <f>(100-H7)/100</f>
        <v>1</v>
      </c>
    </row>
    <row r="9" spans="2:8" s="4" customFormat="1" ht="29.4" customHeight="1" thickBot="1" x14ac:dyDescent="0.65">
      <c r="B9" s="49" t="s">
        <v>148</v>
      </c>
      <c r="C9" s="15" t="s">
        <v>3</v>
      </c>
      <c r="D9" s="15" t="s">
        <v>4</v>
      </c>
      <c r="E9" s="15" t="s">
        <v>5</v>
      </c>
      <c r="F9" s="16" t="s">
        <v>6</v>
      </c>
      <c r="G9" s="15" t="s">
        <v>7</v>
      </c>
      <c r="H9" s="17" t="s">
        <v>8</v>
      </c>
    </row>
    <row r="10" spans="2:8" s="37" customFormat="1" ht="13.95" customHeight="1" x14ac:dyDescent="0.3">
      <c r="B10" s="18">
        <v>780044005</v>
      </c>
      <c r="C10" s="19" t="s">
        <v>9</v>
      </c>
      <c r="D10" s="20">
        <v>77894278678</v>
      </c>
      <c r="E10" s="21">
        <v>100</v>
      </c>
      <c r="F10" s="22">
        <v>1000</v>
      </c>
      <c r="G10" s="35">
        <v>1.4321999999999999</v>
      </c>
      <c r="H10" s="36">
        <f t="shared" ref="H10:H73" si="0">$H$8*G10</f>
        <v>1.4321999999999999</v>
      </c>
    </row>
    <row r="11" spans="2:8" s="37" customFormat="1" ht="13.95" customHeight="1" x14ac:dyDescent="0.3">
      <c r="B11" s="23">
        <v>780044007</v>
      </c>
      <c r="C11" s="24" t="s">
        <v>10</v>
      </c>
      <c r="D11" s="25">
        <v>77894278679</v>
      </c>
      <c r="E11" s="26">
        <v>50</v>
      </c>
      <c r="F11" s="26">
        <v>500</v>
      </c>
      <c r="G11" s="38">
        <v>1.98</v>
      </c>
      <c r="H11" s="39">
        <f t="shared" si="0"/>
        <v>1.98</v>
      </c>
    </row>
    <row r="12" spans="2:8" s="37" customFormat="1" ht="13.95" customHeight="1" x14ac:dyDescent="0.3">
      <c r="B12" s="23">
        <v>780044010</v>
      </c>
      <c r="C12" s="24" t="s">
        <v>11</v>
      </c>
      <c r="D12" s="25">
        <v>77894278680</v>
      </c>
      <c r="E12" s="26">
        <v>50</v>
      </c>
      <c r="F12" s="26">
        <v>300</v>
      </c>
      <c r="G12" s="38">
        <v>4.760270899854862</v>
      </c>
      <c r="H12" s="39">
        <f t="shared" si="0"/>
        <v>4.760270899854862</v>
      </c>
    </row>
    <row r="13" spans="2:8" s="37" customFormat="1" ht="13.95" customHeight="1" x14ac:dyDescent="0.3">
      <c r="B13" s="23">
        <v>780044012</v>
      </c>
      <c r="C13" s="24" t="s">
        <v>12</v>
      </c>
      <c r="D13" s="25">
        <v>77894278682</v>
      </c>
      <c r="E13" s="26">
        <v>25</v>
      </c>
      <c r="F13" s="26">
        <v>200</v>
      </c>
      <c r="G13" s="38">
        <v>10.140364628746594</v>
      </c>
      <c r="H13" s="39">
        <f t="shared" si="0"/>
        <v>10.140364628746594</v>
      </c>
    </row>
    <row r="14" spans="2:8" s="37" customFormat="1" ht="13.95" customHeight="1" x14ac:dyDescent="0.3">
      <c r="B14" s="23">
        <v>780044015</v>
      </c>
      <c r="C14" s="24" t="s">
        <v>13</v>
      </c>
      <c r="D14" s="25">
        <v>77894278683</v>
      </c>
      <c r="E14" s="26">
        <v>10</v>
      </c>
      <c r="F14" s="26">
        <v>100</v>
      </c>
      <c r="G14" s="38">
        <v>14.295</v>
      </c>
      <c r="H14" s="39">
        <f t="shared" si="0"/>
        <v>14.295</v>
      </c>
    </row>
    <row r="15" spans="2:8" s="37" customFormat="1" ht="13.95" customHeight="1" x14ac:dyDescent="0.3">
      <c r="B15" s="23">
        <v>780044020</v>
      </c>
      <c r="C15" s="24" t="s">
        <v>14</v>
      </c>
      <c r="D15" s="25">
        <v>77894278684</v>
      </c>
      <c r="E15" s="26">
        <v>10</v>
      </c>
      <c r="F15" s="26">
        <v>50</v>
      </c>
      <c r="G15" s="38">
        <v>28.695</v>
      </c>
      <c r="H15" s="39">
        <f t="shared" si="0"/>
        <v>28.695</v>
      </c>
    </row>
    <row r="16" spans="2:8" s="37" customFormat="1" ht="13.95" customHeight="1" x14ac:dyDescent="0.3">
      <c r="B16" s="23">
        <v>894001005</v>
      </c>
      <c r="C16" s="24" t="s">
        <v>15</v>
      </c>
      <c r="D16" s="25">
        <v>77894289056</v>
      </c>
      <c r="E16" s="25">
        <v>25</v>
      </c>
      <c r="F16" s="40">
        <v>500</v>
      </c>
      <c r="G16" s="38">
        <v>8.2883839464882954</v>
      </c>
      <c r="H16" s="39">
        <f t="shared" si="0"/>
        <v>8.2883839464882954</v>
      </c>
    </row>
    <row r="17" spans="2:8" s="41" customFormat="1" ht="13.95" customHeight="1" x14ac:dyDescent="0.3">
      <c r="B17" s="23">
        <v>894001007</v>
      </c>
      <c r="C17" s="24" t="s">
        <v>16</v>
      </c>
      <c r="D17" s="25">
        <v>77894289057</v>
      </c>
      <c r="E17" s="25">
        <v>25</v>
      </c>
      <c r="F17" s="40">
        <v>200</v>
      </c>
      <c r="G17" s="38">
        <v>14.508629333810891</v>
      </c>
      <c r="H17" s="39">
        <f t="shared" si="0"/>
        <v>14.508629333810891</v>
      </c>
    </row>
    <row r="18" spans="2:8" s="41" customFormat="1" ht="13.95" customHeight="1" x14ac:dyDescent="0.3">
      <c r="B18" s="23">
        <v>894001010</v>
      </c>
      <c r="C18" s="24" t="s">
        <v>17</v>
      </c>
      <c r="D18" s="25">
        <v>77894289058</v>
      </c>
      <c r="E18" s="25">
        <v>25</v>
      </c>
      <c r="F18" s="40">
        <v>100</v>
      </c>
      <c r="G18" s="38">
        <v>25.193999999999999</v>
      </c>
      <c r="H18" s="39">
        <f t="shared" si="0"/>
        <v>25.193999999999999</v>
      </c>
    </row>
    <row r="19" spans="2:8" s="41" customFormat="1" ht="13.95" customHeight="1" x14ac:dyDescent="0.3">
      <c r="B19" s="23">
        <v>894001012</v>
      </c>
      <c r="C19" s="24" t="s">
        <v>18</v>
      </c>
      <c r="D19" s="25">
        <v>77894289109</v>
      </c>
      <c r="E19" s="25">
        <v>50</v>
      </c>
      <c r="F19" s="25">
        <v>1</v>
      </c>
      <c r="G19" s="38">
        <v>80.5</v>
      </c>
      <c r="H19" s="39">
        <f t="shared" si="0"/>
        <v>80.5</v>
      </c>
    </row>
    <row r="20" spans="2:8" s="41" customFormat="1" ht="13.95" customHeight="1" x14ac:dyDescent="0.3">
      <c r="B20" s="23">
        <v>894001015</v>
      </c>
      <c r="C20" s="24" t="s">
        <v>19</v>
      </c>
      <c r="D20" s="25">
        <v>77894289110</v>
      </c>
      <c r="E20" s="25">
        <v>50</v>
      </c>
      <c r="F20" s="25">
        <v>1</v>
      </c>
      <c r="G20" s="38">
        <v>117.38095238095238</v>
      </c>
      <c r="H20" s="39">
        <f t="shared" si="0"/>
        <v>117.38095238095238</v>
      </c>
    </row>
    <row r="21" spans="2:8" s="41" customFormat="1" ht="13.95" customHeight="1" x14ac:dyDescent="0.3">
      <c r="B21" s="23">
        <v>894001020</v>
      </c>
      <c r="C21" s="24" t="s">
        <v>20</v>
      </c>
      <c r="D21" s="25">
        <v>77894289111</v>
      </c>
      <c r="E21" s="25">
        <v>50</v>
      </c>
      <c r="F21" s="25">
        <v>1</v>
      </c>
      <c r="G21" s="38">
        <v>266.58730158730162</v>
      </c>
      <c r="H21" s="39">
        <f t="shared" si="0"/>
        <v>266.58730158730162</v>
      </c>
    </row>
    <row r="22" spans="2:8" s="41" customFormat="1" ht="13.95" customHeight="1" x14ac:dyDescent="0.3">
      <c r="B22" s="23">
        <v>894001334</v>
      </c>
      <c r="C22" s="24" t="s">
        <v>21</v>
      </c>
      <c r="D22" s="25">
        <v>77894289059</v>
      </c>
      <c r="E22" s="25">
        <v>25</v>
      </c>
      <c r="F22" s="40">
        <v>400</v>
      </c>
      <c r="G22" s="38">
        <v>11.861431122150789</v>
      </c>
      <c r="H22" s="39">
        <f t="shared" si="0"/>
        <v>11.861431122150789</v>
      </c>
    </row>
    <row r="23" spans="2:8" s="41" customFormat="1" ht="13.95" customHeight="1" x14ac:dyDescent="0.3">
      <c r="B23" s="23">
        <v>894001433</v>
      </c>
      <c r="C23" s="24" t="s">
        <v>22</v>
      </c>
      <c r="D23" s="25">
        <v>77894289060</v>
      </c>
      <c r="E23" s="25">
        <v>25</v>
      </c>
      <c r="F23" s="40">
        <v>350</v>
      </c>
      <c r="G23" s="38">
        <v>12.2</v>
      </c>
      <c r="H23" s="39">
        <f t="shared" si="0"/>
        <v>12.2</v>
      </c>
    </row>
    <row r="24" spans="2:8" s="41" customFormat="1" ht="13.95" customHeight="1" x14ac:dyDescent="0.3">
      <c r="B24" s="23">
        <v>894001434</v>
      </c>
      <c r="C24" s="24" t="s">
        <v>23</v>
      </c>
      <c r="D24" s="25">
        <v>77894289061</v>
      </c>
      <c r="E24" s="25">
        <v>25</v>
      </c>
      <c r="F24" s="40">
        <v>250</v>
      </c>
      <c r="G24" s="38">
        <v>14.200886890243902</v>
      </c>
      <c r="H24" s="39">
        <f t="shared" si="0"/>
        <v>14.200886890243902</v>
      </c>
    </row>
    <row r="25" spans="2:8" s="41" customFormat="1" ht="13.95" customHeight="1" x14ac:dyDescent="0.3">
      <c r="B25" s="23">
        <v>894001443</v>
      </c>
      <c r="C25" s="24" t="s">
        <v>24</v>
      </c>
      <c r="D25" s="25">
        <v>77894289062</v>
      </c>
      <c r="E25" s="25">
        <v>25</v>
      </c>
      <c r="F25" s="40">
        <v>250</v>
      </c>
      <c r="G25" s="38">
        <v>12.430615384615386</v>
      </c>
      <c r="H25" s="39">
        <f t="shared" si="0"/>
        <v>12.430615384615386</v>
      </c>
    </row>
    <row r="26" spans="2:8" s="41" customFormat="1" ht="13.95" customHeight="1" x14ac:dyDescent="0.3">
      <c r="B26" s="23">
        <v>894001445</v>
      </c>
      <c r="C26" s="24" t="s">
        <v>25</v>
      </c>
      <c r="D26" s="25">
        <v>77894289063</v>
      </c>
      <c r="E26" s="25">
        <v>25</v>
      </c>
      <c r="F26" s="40">
        <v>150</v>
      </c>
      <c r="G26" s="38">
        <v>21.150000000000002</v>
      </c>
      <c r="H26" s="39">
        <f t="shared" si="0"/>
        <v>21.150000000000002</v>
      </c>
    </row>
    <row r="27" spans="2:8" s="42" customFormat="1" ht="13.95" customHeight="1" x14ac:dyDescent="0.3">
      <c r="B27" s="23">
        <v>894001544</v>
      </c>
      <c r="C27" s="24" t="s">
        <v>26</v>
      </c>
      <c r="D27" s="25">
        <v>77894289064</v>
      </c>
      <c r="E27" s="25">
        <v>25</v>
      </c>
      <c r="F27" s="40">
        <v>150</v>
      </c>
      <c r="G27" s="38">
        <v>23.56</v>
      </c>
      <c r="H27" s="39">
        <f t="shared" si="0"/>
        <v>23.56</v>
      </c>
    </row>
    <row r="28" spans="2:8" s="42" customFormat="1" ht="13.95" customHeight="1" x14ac:dyDescent="0.3">
      <c r="B28" s="23">
        <v>894001545</v>
      </c>
      <c r="C28" s="24" t="s">
        <v>27</v>
      </c>
      <c r="D28" s="25">
        <v>77894289065</v>
      </c>
      <c r="E28" s="25">
        <v>25</v>
      </c>
      <c r="F28" s="40">
        <v>100</v>
      </c>
      <c r="G28" s="38">
        <v>31.852499999999999</v>
      </c>
      <c r="H28" s="39">
        <f t="shared" si="0"/>
        <v>31.852499999999999</v>
      </c>
    </row>
    <row r="29" spans="2:8" s="42" customFormat="1" ht="13.95" customHeight="1" x14ac:dyDescent="0.3">
      <c r="B29" s="23">
        <v>894001553</v>
      </c>
      <c r="C29" s="24" t="s">
        <v>28</v>
      </c>
      <c r="D29" s="25">
        <v>77894289066</v>
      </c>
      <c r="E29" s="25">
        <v>25</v>
      </c>
      <c r="F29" s="40">
        <v>150</v>
      </c>
      <c r="G29" s="38">
        <v>24.228000000000002</v>
      </c>
      <c r="H29" s="39">
        <f t="shared" si="0"/>
        <v>24.228000000000002</v>
      </c>
    </row>
    <row r="30" spans="2:8" s="42" customFormat="1" ht="13.95" customHeight="1" x14ac:dyDescent="0.3">
      <c r="B30" s="23">
        <v>894001554</v>
      </c>
      <c r="C30" s="24" t="s">
        <v>29</v>
      </c>
      <c r="D30" s="25">
        <v>77894289067</v>
      </c>
      <c r="E30" s="25">
        <v>25</v>
      </c>
      <c r="F30" s="40">
        <v>125</v>
      </c>
      <c r="G30" s="38">
        <v>25.725450000000002</v>
      </c>
      <c r="H30" s="39">
        <f t="shared" si="0"/>
        <v>25.725450000000002</v>
      </c>
    </row>
    <row r="31" spans="2:8" s="42" customFormat="1" ht="13.95" customHeight="1" x14ac:dyDescent="0.3">
      <c r="B31" s="23">
        <v>894001654</v>
      </c>
      <c r="C31" s="24" t="s">
        <v>30</v>
      </c>
      <c r="D31" s="25">
        <v>77894289112</v>
      </c>
      <c r="E31" s="25">
        <v>50</v>
      </c>
      <c r="F31" s="25">
        <v>1</v>
      </c>
      <c r="G31" s="38">
        <v>51.74603174603174</v>
      </c>
      <c r="H31" s="39">
        <f t="shared" si="0"/>
        <v>51.74603174603174</v>
      </c>
    </row>
    <row r="32" spans="2:8" s="42" customFormat="1" ht="13.95" customHeight="1" x14ac:dyDescent="0.3">
      <c r="B32" s="23">
        <v>894001655</v>
      </c>
      <c r="C32" s="24" t="s">
        <v>31</v>
      </c>
      <c r="D32" s="25">
        <v>77894289113</v>
      </c>
      <c r="E32" s="25">
        <v>50</v>
      </c>
      <c r="F32" s="25">
        <v>1</v>
      </c>
      <c r="G32" s="38">
        <v>62.5</v>
      </c>
      <c r="H32" s="39">
        <f t="shared" si="0"/>
        <v>62.5</v>
      </c>
    </row>
    <row r="33" spans="2:8" s="42" customFormat="1" ht="13.95" customHeight="1" x14ac:dyDescent="0.3">
      <c r="B33" s="23">
        <v>894001664</v>
      </c>
      <c r="C33" s="24" t="s">
        <v>32</v>
      </c>
      <c r="D33" s="25">
        <v>77894289115</v>
      </c>
      <c r="E33" s="25">
        <v>50</v>
      </c>
      <c r="F33" s="25">
        <v>1</v>
      </c>
      <c r="G33" s="38">
        <v>63.44</v>
      </c>
      <c r="H33" s="39">
        <f t="shared" si="0"/>
        <v>63.44</v>
      </c>
    </row>
    <row r="34" spans="2:8" s="42" customFormat="1" ht="13.95" customHeight="1" x14ac:dyDescent="0.3">
      <c r="B34" s="23">
        <v>894001665</v>
      </c>
      <c r="C34" s="24" t="s">
        <v>33</v>
      </c>
      <c r="D34" s="25">
        <v>77894289116</v>
      </c>
      <c r="E34" s="25">
        <v>50</v>
      </c>
      <c r="F34" s="25">
        <v>1</v>
      </c>
      <c r="G34" s="38">
        <v>67.34</v>
      </c>
      <c r="H34" s="39">
        <f t="shared" si="0"/>
        <v>67.34</v>
      </c>
    </row>
    <row r="35" spans="2:8" s="42" customFormat="1" ht="13.95" customHeight="1" x14ac:dyDescent="0.3">
      <c r="B35" s="23">
        <v>894001754</v>
      </c>
      <c r="C35" s="24" t="s">
        <v>34</v>
      </c>
      <c r="D35" s="25">
        <v>77894289117</v>
      </c>
      <c r="E35" s="25">
        <v>50</v>
      </c>
      <c r="F35" s="25">
        <v>1</v>
      </c>
      <c r="G35" s="38">
        <v>69.650000000000006</v>
      </c>
      <c r="H35" s="39">
        <f t="shared" si="0"/>
        <v>69.650000000000006</v>
      </c>
    </row>
    <row r="36" spans="2:8" s="42" customFormat="1" ht="13.95" customHeight="1" x14ac:dyDescent="0.3">
      <c r="B36" s="23">
        <v>894001755</v>
      </c>
      <c r="C36" s="24" t="s">
        <v>35</v>
      </c>
      <c r="D36" s="25">
        <v>77894289118</v>
      </c>
      <c r="E36" s="25">
        <v>50</v>
      </c>
      <c r="F36" s="25">
        <v>1</v>
      </c>
      <c r="G36" s="38">
        <v>72.539682539682545</v>
      </c>
      <c r="H36" s="39">
        <f t="shared" si="0"/>
        <v>72.539682539682545</v>
      </c>
    </row>
    <row r="37" spans="2:8" s="42" customFormat="1" ht="13.95" customHeight="1" x14ac:dyDescent="0.3">
      <c r="B37" s="23">
        <v>894001764</v>
      </c>
      <c r="C37" s="24" t="s">
        <v>36</v>
      </c>
      <c r="D37" s="25">
        <v>77894289120</v>
      </c>
      <c r="E37" s="25">
        <v>50</v>
      </c>
      <c r="F37" s="25">
        <v>1</v>
      </c>
      <c r="G37" s="38">
        <v>74.365079365079353</v>
      </c>
      <c r="H37" s="39">
        <f t="shared" si="0"/>
        <v>74.365079365079353</v>
      </c>
    </row>
    <row r="38" spans="2:8" s="42" customFormat="1" ht="13.95" customHeight="1" x14ac:dyDescent="0.3">
      <c r="B38" s="23">
        <v>894001765</v>
      </c>
      <c r="C38" s="24" t="s">
        <v>37</v>
      </c>
      <c r="D38" s="25">
        <v>77894289121</v>
      </c>
      <c r="E38" s="25">
        <v>50</v>
      </c>
      <c r="F38" s="25">
        <v>1</v>
      </c>
      <c r="G38" s="38">
        <v>80</v>
      </c>
      <c r="H38" s="39">
        <f t="shared" si="0"/>
        <v>80</v>
      </c>
    </row>
    <row r="39" spans="2:8" s="42" customFormat="1" ht="13.95" customHeight="1" x14ac:dyDescent="0.3">
      <c r="B39" s="23">
        <v>894001766</v>
      </c>
      <c r="C39" s="24" t="s">
        <v>38</v>
      </c>
      <c r="D39" s="25">
        <v>77894289122</v>
      </c>
      <c r="E39" s="25">
        <v>50</v>
      </c>
      <c r="F39" s="25">
        <v>1</v>
      </c>
      <c r="G39" s="38">
        <v>92.301587301587304</v>
      </c>
      <c r="H39" s="39">
        <f t="shared" si="0"/>
        <v>92.301587301587304</v>
      </c>
    </row>
    <row r="40" spans="2:8" s="42" customFormat="1" ht="13.95" customHeight="1" x14ac:dyDescent="0.3">
      <c r="B40" s="23">
        <v>894001774</v>
      </c>
      <c r="C40" s="24" t="s">
        <v>39</v>
      </c>
      <c r="D40" s="25">
        <v>77894289124</v>
      </c>
      <c r="E40" s="25">
        <v>50</v>
      </c>
      <c r="F40" s="25">
        <v>1</v>
      </c>
      <c r="G40" s="38">
        <v>79.047619047619051</v>
      </c>
      <c r="H40" s="39">
        <f t="shared" si="0"/>
        <v>79.047619047619051</v>
      </c>
    </row>
    <row r="41" spans="2:8" s="42" customFormat="1" ht="13.95" customHeight="1" x14ac:dyDescent="0.3">
      <c r="B41" s="23">
        <v>894001775</v>
      </c>
      <c r="C41" s="24" t="s">
        <v>40</v>
      </c>
      <c r="D41" s="25">
        <v>77894289125</v>
      </c>
      <c r="E41" s="25">
        <v>50</v>
      </c>
      <c r="F41" s="25">
        <v>1</v>
      </c>
      <c r="G41" s="38">
        <v>85.714285714285722</v>
      </c>
      <c r="H41" s="39">
        <f t="shared" si="0"/>
        <v>85.714285714285722</v>
      </c>
    </row>
    <row r="42" spans="2:8" s="42" customFormat="1" ht="13.95" customHeight="1" x14ac:dyDescent="0.3">
      <c r="B42" s="23">
        <v>894001776</v>
      </c>
      <c r="C42" s="24" t="s">
        <v>41</v>
      </c>
      <c r="D42" s="25">
        <v>77894289126</v>
      </c>
      <c r="E42" s="25">
        <v>50</v>
      </c>
      <c r="F42" s="25">
        <v>1</v>
      </c>
      <c r="G42" s="38">
        <v>105.78</v>
      </c>
      <c r="H42" s="39">
        <f t="shared" si="0"/>
        <v>105.78</v>
      </c>
    </row>
    <row r="43" spans="2:8" s="42" customFormat="1" ht="13.95" customHeight="1" x14ac:dyDescent="0.3">
      <c r="B43" s="23">
        <v>894001877</v>
      </c>
      <c r="C43" s="24" t="s">
        <v>42</v>
      </c>
      <c r="D43" s="25">
        <v>77894289130</v>
      </c>
      <c r="E43" s="25">
        <v>50</v>
      </c>
      <c r="F43" s="25">
        <v>1</v>
      </c>
      <c r="G43" s="38">
        <v>179.23</v>
      </c>
      <c r="H43" s="39">
        <f t="shared" si="0"/>
        <v>179.23</v>
      </c>
    </row>
    <row r="44" spans="2:8" s="42" customFormat="1" ht="13.95" customHeight="1" x14ac:dyDescent="0.3">
      <c r="B44" s="23">
        <v>894001884</v>
      </c>
      <c r="C44" s="24" t="s">
        <v>43</v>
      </c>
      <c r="D44" s="25">
        <v>77894289133</v>
      </c>
      <c r="E44" s="25">
        <v>50</v>
      </c>
      <c r="F44" s="25">
        <v>1</v>
      </c>
      <c r="G44" s="38">
        <v>182.21</v>
      </c>
      <c r="H44" s="39">
        <f t="shared" si="0"/>
        <v>182.21</v>
      </c>
    </row>
    <row r="45" spans="2:8" s="42" customFormat="1" ht="13.95" customHeight="1" x14ac:dyDescent="0.3">
      <c r="B45" s="23">
        <v>894001885</v>
      </c>
      <c r="C45" s="24" t="s">
        <v>44</v>
      </c>
      <c r="D45" s="25">
        <v>77894289134</v>
      </c>
      <c r="E45" s="25">
        <v>50</v>
      </c>
      <c r="F45" s="25">
        <v>1</v>
      </c>
      <c r="G45" s="38">
        <v>182.21</v>
      </c>
      <c r="H45" s="39">
        <f t="shared" si="0"/>
        <v>182.21</v>
      </c>
    </row>
    <row r="46" spans="2:8" s="42" customFormat="1" ht="13.95" customHeight="1" x14ac:dyDescent="0.3">
      <c r="B46" s="23">
        <v>894001886</v>
      </c>
      <c r="C46" s="24" t="s">
        <v>45</v>
      </c>
      <c r="D46" s="25">
        <v>77894289135</v>
      </c>
      <c r="E46" s="25">
        <v>50</v>
      </c>
      <c r="F46" s="25">
        <v>1</v>
      </c>
      <c r="G46" s="38">
        <v>184.45</v>
      </c>
      <c r="H46" s="39">
        <f t="shared" si="0"/>
        <v>184.45</v>
      </c>
    </row>
    <row r="47" spans="2:8" s="42" customFormat="1" ht="13.95" customHeight="1" x14ac:dyDescent="0.3">
      <c r="B47" s="23">
        <v>894001887</v>
      </c>
      <c r="C47" s="24" t="s">
        <v>46</v>
      </c>
      <c r="D47" s="25">
        <v>77894289136</v>
      </c>
      <c r="E47" s="25">
        <v>50</v>
      </c>
      <c r="F47" s="25">
        <v>1</v>
      </c>
      <c r="G47" s="38">
        <v>199.87</v>
      </c>
      <c r="H47" s="39">
        <f t="shared" si="0"/>
        <v>199.87</v>
      </c>
    </row>
    <row r="48" spans="2:8" s="42" customFormat="1" ht="13.95" customHeight="1" x14ac:dyDescent="0.3">
      <c r="B48" s="23">
        <v>894006005</v>
      </c>
      <c r="C48" s="24" t="s">
        <v>47</v>
      </c>
      <c r="D48" s="25">
        <v>77894289068</v>
      </c>
      <c r="E48" s="25">
        <v>25</v>
      </c>
      <c r="F48" s="40">
        <v>900</v>
      </c>
      <c r="G48" s="38">
        <v>6.5239134962805529</v>
      </c>
      <c r="H48" s="39">
        <f t="shared" si="0"/>
        <v>6.5239134962805529</v>
      </c>
    </row>
    <row r="49" spans="2:8" s="42" customFormat="1" ht="13.95" customHeight="1" x14ac:dyDescent="0.3">
      <c r="B49" s="23">
        <v>894006007</v>
      </c>
      <c r="C49" s="24" t="s">
        <v>48</v>
      </c>
      <c r="D49" s="25">
        <v>77894289069</v>
      </c>
      <c r="E49" s="25">
        <v>25</v>
      </c>
      <c r="F49" s="40">
        <v>350</v>
      </c>
      <c r="G49" s="38">
        <v>10.660262565019506</v>
      </c>
      <c r="H49" s="39">
        <f t="shared" si="0"/>
        <v>10.660262565019506</v>
      </c>
    </row>
    <row r="50" spans="2:8" s="42" customFormat="1" ht="13.95" customHeight="1" x14ac:dyDescent="0.3">
      <c r="B50" s="23">
        <v>894006010</v>
      </c>
      <c r="C50" s="24" t="s">
        <v>49</v>
      </c>
      <c r="D50" s="25">
        <v>77894289070</v>
      </c>
      <c r="E50" s="25">
        <v>25</v>
      </c>
      <c r="F50" s="40">
        <v>150</v>
      </c>
      <c r="G50" s="38">
        <v>23.674774846356456</v>
      </c>
      <c r="H50" s="39">
        <f t="shared" si="0"/>
        <v>23.674774846356456</v>
      </c>
    </row>
    <row r="51" spans="2:8" s="42" customFormat="1" ht="13.95" customHeight="1" x14ac:dyDescent="0.3">
      <c r="B51" s="23">
        <v>894006012</v>
      </c>
      <c r="C51" s="24" t="s">
        <v>50</v>
      </c>
      <c r="D51" s="25">
        <v>77894289137</v>
      </c>
      <c r="E51" s="25">
        <v>50</v>
      </c>
      <c r="F51" s="25">
        <v>1</v>
      </c>
      <c r="G51" s="38">
        <v>67.539682539682531</v>
      </c>
      <c r="H51" s="39">
        <f t="shared" si="0"/>
        <v>67.539682539682531</v>
      </c>
    </row>
    <row r="52" spans="2:8" s="42" customFormat="1" ht="13.95" customHeight="1" x14ac:dyDescent="0.3">
      <c r="B52" s="23">
        <v>894006015</v>
      </c>
      <c r="C52" s="24" t="s">
        <v>51</v>
      </c>
      <c r="D52" s="25">
        <v>77894289138</v>
      </c>
      <c r="E52" s="25">
        <v>50</v>
      </c>
      <c r="F52" s="25">
        <v>1</v>
      </c>
      <c r="G52" s="38">
        <v>86.428571428571431</v>
      </c>
      <c r="H52" s="39">
        <f t="shared" si="0"/>
        <v>86.428571428571431</v>
      </c>
    </row>
    <row r="53" spans="2:8" s="42" customFormat="1" ht="13.95" customHeight="1" x14ac:dyDescent="0.3">
      <c r="B53" s="23">
        <v>894006020</v>
      </c>
      <c r="C53" s="24" t="s">
        <v>52</v>
      </c>
      <c r="D53" s="25">
        <v>77894289139</v>
      </c>
      <c r="E53" s="25">
        <v>50</v>
      </c>
      <c r="F53" s="25">
        <v>1</v>
      </c>
      <c r="G53" s="38">
        <v>192.46031746031747</v>
      </c>
      <c r="H53" s="39">
        <f t="shared" si="0"/>
        <v>192.46031746031747</v>
      </c>
    </row>
    <row r="54" spans="2:8" s="42" customFormat="1" ht="13.95" customHeight="1" x14ac:dyDescent="0.3">
      <c r="B54" s="23">
        <v>894006043</v>
      </c>
      <c r="C54" s="24" t="s">
        <v>53</v>
      </c>
      <c r="D54" s="25">
        <v>77894289071</v>
      </c>
      <c r="E54" s="25">
        <v>25</v>
      </c>
      <c r="F54" s="40">
        <v>550</v>
      </c>
      <c r="G54" s="38">
        <v>8.5260175467099923</v>
      </c>
      <c r="H54" s="39">
        <f t="shared" si="0"/>
        <v>8.5260175467099923</v>
      </c>
    </row>
    <row r="55" spans="2:8" s="42" customFormat="1" ht="13.95" customHeight="1" x14ac:dyDescent="0.3">
      <c r="B55" s="23">
        <v>894010005</v>
      </c>
      <c r="C55" s="24" t="s">
        <v>54</v>
      </c>
      <c r="D55" s="25">
        <v>77894289072</v>
      </c>
      <c r="E55" s="25">
        <v>10</v>
      </c>
      <c r="F55" s="40">
        <v>600</v>
      </c>
      <c r="G55" s="38">
        <v>12.4725</v>
      </c>
      <c r="H55" s="39">
        <f t="shared" si="0"/>
        <v>12.4725</v>
      </c>
    </row>
    <row r="56" spans="2:8" s="42" customFormat="1" ht="13.95" customHeight="1" x14ac:dyDescent="0.3">
      <c r="B56" s="27">
        <v>788007005</v>
      </c>
      <c r="C56" s="24" t="s">
        <v>55</v>
      </c>
      <c r="D56" s="25">
        <v>77894278588</v>
      </c>
      <c r="E56" s="28">
        <v>10</v>
      </c>
      <c r="F56" s="28">
        <v>150</v>
      </c>
      <c r="G56" s="38">
        <v>18.27</v>
      </c>
      <c r="H56" s="39">
        <f t="shared" si="0"/>
        <v>18.27</v>
      </c>
    </row>
    <row r="57" spans="2:8" s="42" customFormat="1" ht="13.95" customHeight="1" x14ac:dyDescent="0.3">
      <c r="B57" s="27">
        <v>788014005</v>
      </c>
      <c r="C57" s="24" t="s">
        <v>56</v>
      </c>
      <c r="D57" s="25">
        <v>77894278590</v>
      </c>
      <c r="E57" s="28">
        <v>10</v>
      </c>
      <c r="F57" s="28">
        <v>100</v>
      </c>
      <c r="G57" s="38">
        <v>34.776000000000003</v>
      </c>
      <c r="H57" s="39">
        <f t="shared" si="0"/>
        <v>34.776000000000003</v>
      </c>
    </row>
    <row r="58" spans="2:8" s="42" customFormat="1" ht="13.95" customHeight="1" x14ac:dyDescent="0.3">
      <c r="B58" s="27">
        <v>788014007</v>
      </c>
      <c r="C58" s="24" t="s">
        <v>57</v>
      </c>
      <c r="D58" s="25">
        <v>77894278591</v>
      </c>
      <c r="E58" s="28">
        <v>10</v>
      </c>
      <c r="F58" s="28">
        <v>50</v>
      </c>
      <c r="G58" s="38">
        <v>56.036250000000003</v>
      </c>
      <c r="H58" s="39">
        <f t="shared" si="0"/>
        <v>56.036250000000003</v>
      </c>
    </row>
    <row r="59" spans="2:8" s="42" customFormat="1" ht="13.95" customHeight="1" x14ac:dyDescent="0.3">
      <c r="B59" s="27">
        <v>788014043</v>
      </c>
      <c r="C59" s="24" t="s">
        <v>58</v>
      </c>
      <c r="D59" s="25">
        <v>77894278592</v>
      </c>
      <c r="E59" s="28">
        <v>10</v>
      </c>
      <c r="F59" s="28">
        <v>50</v>
      </c>
      <c r="G59" s="38">
        <v>57.736119501018337</v>
      </c>
      <c r="H59" s="39">
        <f t="shared" si="0"/>
        <v>57.736119501018337</v>
      </c>
    </row>
    <row r="60" spans="2:8" s="42" customFormat="1" ht="13.95" customHeight="1" x14ac:dyDescent="0.3">
      <c r="B60" s="23">
        <v>894029005</v>
      </c>
      <c r="C60" s="24" t="s">
        <v>59</v>
      </c>
      <c r="D60" s="25">
        <v>77894289074</v>
      </c>
      <c r="E60" s="25">
        <v>25</v>
      </c>
      <c r="F60" s="40">
        <v>1250</v>
      </c>
      <c r="G60" s="38">
        <v>5.5724999999999998</v>
      </c>
      <c r="H60" s="39">
        <f t="shared" si="0"/>
        <v>5.5724999999999998</v>
      </c>
    </row>
    <row r="61" spans="2:8" s="42" customFormat="1" ht="13.95" customHeight="1" x14ac:dyDescent="0.3">
      <c r="B61" s="23">
        <v>894029007</v>
      </c>
      <c r="C61" s="24" t="s">
        <v>60</v>
      </c>
      <c r="D61" s="25">
        <v>77894289075</v>
      </c>
      <c r="E61" s="25">
        <v>25</v>
      </c>
      <c r="F61" s="40">
        <v>500</v>
      </c>
      <c r="G61" s="38">
        <v>8.6024999999999991</v>
      </c>
      <c r="H61" s="39">
        <f t="shared" si="0"/>
        <v>8.6024999999999991</v>
      </c>
    </row>
    <row r="62" spans="2:8" s="42" customFormat="1" ht="13.95" customHeight="1" x14ac:dyDescent="0.3">
      <c r="B62" s="23">
        <v>894029010</v>
      </c>
      <c r="C62" s="24" t="s">
        <v>61</v>
      </c>
      <c r="D62" s="25">
        <v>77894289076</v>
      </c>
      <c r="E62" s="25">
        <v>50</v>
      </c>
      <c r="F62" s="40">
        <v>250</v>
      </c>
      <c r="G62" s="38">
        <v>13.2075</v>
      </c>
      <c r="H62" s="39">
        <f t="shared" si="0"/>
        <v>13.2075</v>
      </c>
    </row>
    <row r="63" spans="2:8" s="42" customFormat="1" ht="13.95" customHeight="1" x14ac:dyDescent="0.3">
      <c r="B63" s="23">
        <v>894029012</v>
      </c>
      <c r="C63" s="24" t="s">
        <v>62</v>
      </c>
      <c r="D63" s="25">
        <v>77894289140</v>
      </c>
      <c r="E63" s="25">
        <v>50</v>
      </c>
      <c r="F63" s="25">
        <v>1</v>
      </c>
      <c r="G63" s="38">
        <v>38.950000000000003</v>
      </c>
      <c r="H63" s="39">
        <f t="shared" si="0"/>
        <v>38.950000000000003</v>
      </c>
    </row>
    <row r="64" spans="2:8" s="42" customFormat="1" ht="13.95" customHeight="1" x14ac:dyDescent="0.3">
      <c r="B64" s="23">
        <v>894029015</v>
      </c>
      <c r="C64" s="24" t="s">
        <v>63</v>
      </c>
      <c r="D64" s="25">
        <v>77894289141</v>
      </c>
      <c r="E64" s="25">
        <v>50</v>
      </c>
      <c r="F64" s="25">
        <v>1</v>
      </c>
      <c r="G64" s="38">
        <v>45.555555555555557</v>
      </c>
      <c r="H64" s="39">
        <f t="shared" si="0"/>
        <v>45.555555555555557</v>
      </c>
    </row>
    <row r="65" spans="2:8" s="42" customFormat="1" ht="13.95" customHeight="1" x14ac:dyDescent="0.3">
      <c r="B65" s="23">
        <v>894029020</v>
      </c>
      <c r="C65" s="24" t="s">
        <v>64</v>
      </c>
      <c r="D65" s="25">
        <v>77894289142</v>
      </c>
      <c r="E65" s="25">
        <v>50</v>
      </c>
      <c r="F65" s="25">
        <v>1</v>
      </c>
      <c r="G65" s="38">
        <v>106.1111111111111</v>
      </c>
      <c r="H65" s="39">
        <f t="shared" si="0"/>
        <v>106.1111111111111</v>
      </c>
    </row>
    <row r="66" spans="2:8" s="42" customFormat="1" ht="13.95" customHeight="1" x14ac:dyDescent="0.3">
      <c r="B66" s="23">
        <v>894029043</v>
      </c>
      <c r="C66" s="24" t="s">
        <v>65</v>
      </c>
      <c r="D66" s="25">
        <v>77894289077</v>
      </c>
      <c r="E66" s="25">
        <v>25</v>
      </c>
      <c r="F66" s="40">
        <v>600</v>
      </c>
      <c r="G66" s="38">
        <v>6.9074999999999998</v>
      </c>
      <c r="H66" s="39">
        <f t="shared" si="0"/>
        <v>6.9074999999999998</v>
      </c>
    </row>
    <row r="67" spans="2:8" s="42" customFormat="1" ht="13.95" customHeight="1" x14ac:dyDescent="0.3">
      <c r="B67" s="23">
        <v>894029054</v>
      </c>
      <c r="C67" s="24" t="s">
        <v>66</v>
      </c>
      <c r="D67" s="25">
        <v>77894289078</v>
      </c>
      <c r="E67" s="25">
        <v>25</v>
      </c>
      <c r="F67" s="25">
        <v>250</v>
      </c>
      <c r="G67" s="38">
        <v>11.385</v>
      </c>
      <c r="H67" s="39">
        <f t="shared" si="0"/>
        <v>11.385</v>
      </c>
    </row>
    <row r="68" spans="2:8" s="42" customFormat="1" ht="13.95" customHeight="1" x14ac:dyDescent="0.3">
      <c r="B68" s="23">
        <v>894029064</v>
      </c>
      <c r="C68" s="24" t="s">
        <v>67</v>
      </c>
      <c r="D68" s="25">
        <v>77894289143</v>
      </c>
      <c r="E68" s="25">
        <v>100</v>
      </c>
      <c r="F68" s="25">
        <v>1</v>
      </c>
      <c r="G68" s="38">
        <v>37.698412698412696</v>
      </c>
      <c r="H68" s="39">
        <f t="shared" si="0"/>
        <v>37.698412698412696</v>
      </c>
    </row>
    <row r="69" spans="2:8" s="42" customFormat="1" ht="13.95" customHeight="1" x14ac:dyDescent="0.3">
      <c r="B69" s="23">
        <v>894029065</v>
      </c>
      <c r="C69" s="24" t="s">
        <v>68</v>
      </c>
      <c r="D69" s="25">
        <v>77894289144</v>
      </c>
      <c r="E69" s="25">
        <v>100</v>
      </c>
      <c r="F69" s="25">
        <v>1</v>
      </c>
      <c r="G69" s="38">
        <v>35.555555555555557</v>
      </c>
      <c r="H69" s="39">
        <f t="shared" si="0"/>
        <v>35.555555555555557</v>
      </c>
    </row>
    <row r="70" spans="2:8" s="42" customFormat="1" ht="13.95" customHeight="1" x14ac:dyDescent="0.3">
      <c r="B70" s="23">
        <v>894029074</v>
      </c>
      <c r="C70" s="24" t="s">
        <v>69</v>
      </c>
      <c r="D70" s="25">
        <v>77894289145</v>
      </c>
      <c r="E70" s="25">
        <v>50</v>
      </c>
      <c r="F70" s="25">
        <v>1</v>
      </c>
      <c r="G70" s="38">
        <v>42.857142857142861</v>
      </c>
      <c r="H70" s="39">
        <f t="shared" si="0"/>
        <v>42.857142857142861</v>
      </c>
    </row>
    <row r="71" spans="2:8" s="42" customFormat="1" ht="13.95" customHeight="1" x14ac:dyDescent="0.3">
      <c r="B71" s="23">
        <v>894029075</v>
      </c>
      <c r="C71" s="24" t="s">
        <v>70</v>
      </c>
      <c r="D71" s="25">
        <v>77894289146</v>
      </c>
      <c r="E71" s="25">
        <v>50</v>
      </c>
      <c r="F71" s="25">
        <v>1</v>
      </c>
      <c r="G71" s="38">
        <v>43.333333333333336</v>
      </c>
      <c r="H71" s="39">
        <f t="shared" si="0"/>
        <v>43.333333333333336</v>
      </c>
    </row>
    <row r="72" spans="2:8" s="42" customFormat="1" ht="13.95" customHeight="1" x14ac:dyDescent="0.3">
      <c r="B72" s="23">
        <v>894029076</v>
      </c>
      <c r="C72" s="24" t="s">
        <v>71</v>
      </c>
      <c r="D72" s="25">
        <v>77894289147</v>
      </c>
      <c r="E72" s="25">
        <v>50</v>
      </c>
      <c r="F72" s="25">
        <v>1</v>
      </c>
      <c r="G72" s="38">
        <v>51.269841269841272</v>
      </c>
      <c r="H72" s="39">
        <f t="shared" si="0"/>
        <v>51.269841269841272</v>
      </c>
    </row>
    <row r="73" spans="2:8" s="42" customFormat="1" ht="13.95" customHeight="1" x14ac:dyDescent="0.3">
      <c r="B73" s="23">
        <v>894029087</v>
      </c>
      <c r="C73" s="24" t="s">
        <v>72</v>
      </c>
      <c r="D73" s="25">
        <v>77894289148</v>
      </c>
      <c r="E73" s="25">
        <v>50</v>
      </c>
      <c r="F73" s="25">
        <v>1</v>
      </c>
      <c r="G73" s="38">
        <v>98.5</v>
      </c>
      <c r="H73" s="39">
        <f t="shared" si="0"/>
        <v>98.5</v>
      </c>
    </row>
    <row r="74" spans="2:8" s="42" customFormat="1" ht="13.95" customHeight="1" x14ac:dyDescent="0.3">
      <c r="B74" s="23">
        <v>894036005</v>
      </c>
      <c r="C74" s="24" t="s">
        <v>73</v>
      </c>
      <c r="D74" s="25">
        <v>77894289079</v>
      </c>
      <c r="E74" s="25">
        <v>25</v>
      </c>
      <c r="F74" s="25">
        <v>850</v>
      </c>
      <c r="G74" s="38">
        <v>10.17</v>
      </c>
      <c r="H74" s="39">
        <f t="shared" ref="H74:H137" si="1">$H$8*G74</f>
        <v>10.17</v>
      </c>
    </row>
    <row r="75" spans="2:8" s="42" customFormat="1" ht="13.95" customHeight="1" x14ac:dyDescent="0.3">
      <c r="B75" s="23">
        <v>894036007</v>
      </c>
      <c r="C75" s="24" t="s">
        <v>74</v>
      </c>
      <c r="D75" s="25">
        <v>77894289080</v>
      </c>
      <c r="E75" s="25">
        <v>25</v>
      </c>
      <c r="F75" s="25">
        <v>500</v>
      </c>
      <c r="G75" s="38">
        <v>12.592499999999999</v>
      </c>
      <c r="H75" s="39">
        <f t="shared" si="1"/>
        <v>12.592499999999999</v>
      </c>
    </row>
    <row r="76" spans="2:8" s="42" customFormat="1" ht="13.95" customHeight="1" x14ac:dyDescent="0.3">
      <c r="B76" s="23">
        <v>894043005</v>
      </c>
      <c r="C76" s="24" t="s">
        <v>75</v>
      </c>
      <c r="D76" s="25">
        <v>77894289053</v>
      </c>
      <c r="E76" s="25">
        <v>100</v>
      </c>
      <c r="F76" s="25">
        <v>2000</v>
      </c>
      <c r="G76" s="38">
        <v>3.2698</v>
      </c>
      <c r="H76" s="39">
        <f t="shared" si="1"/>
        <v>3.2698</v>
      </c>
    </row>
    <row r="77" spans="2:8" s="42" customFormat="1" ht="13.95" customHeight="1" x14ac:dyDescent="0.3">
      <c r="B77" s="23">
        <v>894043007</v>
      </c>
      <c r="C77" s="24" t="s">
        <v>76</v>
      </c>
      <c r="D77" s="25">
        <v>77894289054</v>
      </c>
      <c r="E77" s="25">
        <v>25</v>
      </c>
      <c r="F77" s="25">
        <v>900</v>
      </c>
      <c r="G77" s="38">
        <v>6.3</v>
      </c>
      <c r="H77" s="39">
        <f t="shared" si="1"/>
        <v>6.3</v>
      </c>
    </row>
    <row r="78" spans="2:8" s="42" customFormat="1" ht="13.95" customHeight="1" x14ac:dyDescent="0.3">
      <c r="B78" s="23">
        <v>894043010</v>
      </c>
      <c r="C78" s="24" t="s">
        <v>77</v>
      </c>
      <c r="D78" s="25">
        <v>77894289055</v>
      </c>
      <c r="E78" s="25">
        <v>25</v>
      </c>
      <c r="F78" s="25">
        <v>500</v>
      </c>
      <c r="G78" s="38">
        <v>9.81</v>
      </c>
      <c r="H78" s="39">
        <f t="shared" si="1"/>
        <v>9.81</v>
      </c>
    </row>
    <row r="79" spans="2:8" s="42" customFormat="1" ht="13.95" customHeight="1" x14ac:dyDescent="0.3">
      <c r="B79" s="23">
        <v>894043012</v>
      </c>
      <c r="C79" s="24" t="s">
        <v>78</v>
      </c>
      <c r="D79" s="25">
        <v>77894289149</v>
      </c>
      <c r="E79" s="25">
        <v>150</v>
      </c>
      <c r="F79" s="25">
        <v>1</v>
      </c>
      <c r="G79" s="38">
        <v>36.81</v>
      </c>
      <c r="H79" s="39">
        <f t="shared" si="1"/>
        <v>36.81</v>
      </c>
    </row>
    <row r="80" spans="2:8" s="42" customFormat="1" ht="13.95" customHeight="1" x14ac:dyDescent="0.3">
      <c r="B80" s="23">
        <v>894043015</v>
      </c>
      <c r="C80" s="24" t="s">
        <v>79</v>
      </c>
      <c r="D80" s="25">
        <v>77894289150</v>
      </c>
      <c r="E80" s="25">
        <v>100</v>
      </c>
      <c r="F80" s="25">
        <v>1</v>
      </c>
      <c r="G80" s="38">
        <v>48.69</v>
      </c>
      <c r="H80" s="39">
        <f t="shared" si="1"/>
        <v>48.69</v>
      </c>
    </row>
    <row r="81" spans="2:8" s="42" customFormat="1" ht="13.95" customHeight="1" x14ac:dyDescent="0.3">
      <c r="B81" s="23">
        <v>894043020</v>
      </c>
      <c r="C81" s="24" t="s">
        <v>80</v>
      </c>
      <c r="D81" s="25">
        <v>77894289151</v>
      </c>
      <c r="E81" s="25">
        <v>100</v>
      </c>
      <c r="F81" s="25">
        <v>1</v>
      </c>
      <c r="G81" s="38">
        <v>105.12</v>
      </c>
      <c r="H81" s="39">
        <f t="shared" si="1"/>
        <v>105.12</v>
      </c>
    </row>
    <row r="82" spans="2:8" s="42" customFormat="1" ht="13.95" customHeight="1" x14ac:dyDescent="0.3">
      <c r="B82" s="29">
        <v>788035005</v>
      </c>
      <c r="C82" s="30" t="s">
        <v>81</v>
      </c>
      <c r="D82" s="25">
        <v>77894278600</v>
      </c>
      <c r="E82" s="26">
        <v>25</v>
      </c>
      <c r="F82" s="31">
        <v>200</v>
      </c>
      <c r="G82" s="38">
        <v>17.54504086393089</v>
      </c>
      <c r="H82" s="39">
        <f t="shared" si="1"/>
        <v>17.54504086393089</v>
      </c>
    </row>
    <row r="83" spans="2:8" s="42" customFormat="1" ht="13.95" customHeight="1" x14ac:dyDescent="0.3">
      <c r="B83" s="29">
        <v>788035007</v>
      </c>
      <c r="C83" s="30" t="s">
        <v>82</v>
      </c>
      <c r="D83" s="25">
        <v>77894278601</v>
      </c>
      <c r="E83" s="26">
        <v>25</v>
      </c>
      <c r="F83" s="31">
        <v>150</v>
      </c>
      <c r="G83" s="38">
        <v>26.231515002739727</v>
      </c>
      <c r="H83" s="39">
        <f t="shared" si="1"/>
        <v>26.231515002739727</v>
      </c>
    </row>
    <row r="84" spans="2:8" s="42" customFormat="1" ht="13.95" customHeight="1" x14ac:dyDescent="0.3">
      <c r="B84" s="29">
        <v>788035010</v>
      </c>
      <c r="C84" s="30" t="s">
        <v>83</v>
      </c>
      <c r="D84" s="25">
        <v>77894278602</v>
      </c>
      <c r="E84" s="26">
        <v>50</v>
      </c>
      <c r="F84" s="31">
        <v>100</v>
      </c>
      <c r="G84" s="38">
        <v>58.543199999999999</v>
      </c>
      <c r="H84" s="39">
        <f t="shared" si="1"/>
        <v>58.543199999999999</v>
      </c>
    </row>
    <row r="85" spans="2:8" s="42" customFormat="1" ht="13.95" customHeight="1" x14ac:dyDescent="0.3">
      <c r="B85" s="29">
        <v>788035012</v>
      </c>
      <c r="C85" s="30" t="s">
        <v>84</v>
      </c>
      <c r="D85" s="25">
        <v>77894278660</v>
      </c>
      <c r="E85" s="26">
        <v>0</v>
      </c>
      <c r="F85" s="31">
        <v>10</v>
      </c>
      <c r="G85" s="38">
        <v>106.92</v>
      </c>
      <c r="H85" s="39">
        <f t="shared" si="1"/>
        <v>106.92</v>
      </c>
    </row>
    <row r="86" spans="2:8" s="42" customFormat="1" ht="13.95" customHeight="1" x14ac:dyDescent="0.3">
      <c r="B86" s="29">
        <v>788035015</v>
      </c>
      <c r="C86" s="30" t="s">
        <v>85</v>
      </c>
      <c r="D86" s="25">
        <v>77894278661</v>
      </c>
      <c r="E86" s="26">
        <v>0</v>
      </c>
      <c r="F86" s="31">
        <v>10</v>
      </c>
      <c r="G86" s="38">
        <v>146.4624</v>
      </c>
      <c r="H86" s="39">
        <f t="shared" si="1"/>
        <v>146.4624</v>
      </c>
    </row>
    <row r="87" spans="2:8" s="42" customFormat="1" ht="13.95" customHeight="1" x14ac:dyDescent="0.3">
      <c r="B87" s="29">
        <v>788035020</v>
      </c>
      <c r="C87" s="30" t="s">
        <v>86</v>
      </c>
      <c r="D87" s="25">
        <v>77894278662</v>
      </c>
      <c r="E87" s="26">
        <v>0</v>
      </c>
      <c r="F87" s="31">
        <v>10</v>
      </c>
      <c r="G87" s="38">
        <v>267.39359999999999</v>
      </c>
      <c r="H87" s="39">
        <f t="shared" si="1"/>
        <v>267.39359999999999</v>
      </c>
    </row>
    <row r="88" spans="2:8" s="42" customFormat="1" ht="13.95" customHeight="1" x14ac:dyDescent="0.3">
      <c r="B88" s="29">
        <v>788035034</v>
      </c>
      <c r="C88" s="30" t="s">
        <v>87</v>
      </c>
      <c r="D88" s="25">
        <v>77894278603</v>
      </c>
      <c r="E88" s="26">
        <v>25</v>
      </c>
      <c r="F88" s="31">
        <v>150</v>
      </c>
      <c r="G88" s="38">
        <v>23.97227273747496</v>
      </c>
      <c r="H88" s="39">
        <f t="shared" si="1"/>
        <v>23.97227273747496</v>
      </c>
    </row>
    <row r="89" spans="2:8" s="42" customFormat="1" ht="13.95" customHeight="1" x14ac:dyDescent="0.3">
      <c r="B89" s="29">
        <v>788035043</v>
      </c>
      <c r="C89" s="30" t="s">
        <v>88</v>
      </c>
      <c r="D89" s="25">
        <v>77894278604</v>
      </c>
      <c r="E89" s="26">
        <v>25</v>
      </c>
      <c r="F89" s="31">
        <v>300</v>
      </c>
      <c r="G89" s="38">
        <v>23.674514710963457</v>
      </c>
      <c r="H89" s="39">
        <f t="shared" si="1"/>
        <v>23.674514710963457</v>
      </c>
    </row>
    <row r="90" spans="2:8" s="42" customFormat="1" ht="13.95" customHeight="1" x14ac:dyDescent="0.3">
      <c r="B90" s="29">
        <v>788035045</v>
      </c>
      <c r="C90" s="30" t="s">
        <v>89</v>
      </c>
      <c r="D90" s="25">
        <v>77894278605</v>
      </c>
      <c r="E90" s="26">
        <v>25</v>
      </c>
      <c r="F90" s="31">
        <v>150</v>
      </c>
      <c r="G90" s="38">
        <v>50.342399999999998</v>
      </c>
      <c r="H90" s="39">
        <f t="shared" si="1"/>
        <v>50.342399999999998</v>
      </c>
    </row>
    <row r="91" spans="2:8" s="42" customFormat="1" ht="13.95" customHeight="1" x14ac:dyDescent="0.3">
      <c r="B91" s="29">
        <v>788036005</v>
      </c>
      <c r="C91" s="30" t="s">
        <v>90</v>
      </c>
      <c r="D91" s="25">
        <v>77894278606</v>
      </c>
      <c r="E91" s="26">
        <v>50</v>
      </c>
      <c r="F91" s="31">
        <v>300</v>
      </c>
      <c r="G91" s="38">
        <v>17.535062195121952</v>
      </c>
      <c r="H91" s="39">
        <f t="shared" si="1"/>
        <v>17.535062195121952</v>
      </c>
    </row>
    <row r="92" spans="2:8" s="42" customFormat="1" ht="13.95" customHeight="1" x14ac:dyDescent="0.3">
      <c r="B92" s="29">
        <v>788036007</v>
      </c>
      <c r="C92" s="30" t="s">
        <v>91</v>
      </c>
      <c r="D92" s="25">
        <v>77894278607</v>
      </c>
      <c r="E92" s="26">
        <v>25</v>
      </c>
      <c r="F92" s="31">
        <v>200</v>
      </c>
      <c r="G92" s="38">
        <v>25.321924843592338</v>
      </c>
      <c r="H92" s="39">
        <f t="shared" si="1"/>
        <v>25.321924843592338</v>
      </c>
    </row>
    <row r="93" spans="2:8" s="42" customFormat="1" ht="13.95" customHeight="1" x14ac:dyDescent="0.3">
      <c r="B93" s="29">
        <v>788036010</v>
      </c>
      <c r="C93" s="30" t="s">
        <v>92</v>
      </c>
      <c r="D93" s="25">
        <v>77894278608</v>
      </c>
      <c r="E93" s="26">
        <v>10</v>
      </c>
      <c r="F93" s="31">
        <v>200</v>
      </c>
      <c r="G93" s="38">
        <v>51.069600000000001</v>
      </c>
      <c r="H93" s="39">
        <f t="shared" si="1"/>
        <v>51.069600000000001</v>
      </c>
    </row>
    <row r="94" spans="2:8" s="42" customFormat="1" ht="13.95" customHeight="1" x14ac:dyDescent="0.3">
      <c r="B94" s="29">
        <v>788036012</v>
      </c>
      <c r="C94" s="30" t="s">
        <v>93</v>
      </c>
      <c r="D94" s="25">
        <v>77894278665</v>
      </c>
      <c r="E94" s="26">
        <v>0</v>
      </c>
      <c r="F94" s="31">
        <v>10</v>
      </c>
      <c r="G94" s="38">
        <v>103.96594667317552</v>
      </c>
      <c r="H94" s="39">
        <f t="shared" si="1"/>
        <v>103.96594667317552</v>
      </c>
    </row>
    <row r="95" spans="2:8" s="42" customFormat="1" ht="13.95" customHeight="1" x14ac:dyDescent="0.3">
      <c r="B95" s="29">
        <v>788036015</v>
      </c>
      <c r="C95" s="30" t="s">
        <v>94</v>
      </c>
      <c r="D95" s="25">
        <v>77894278666</v>
      </c>
      <c r="E95" s="26">
        <v>0</v>
      </c>
      <c r="F95" s="31">
        <v>10</v>
      </c>
      <c r="G95" s="38">
        <v>138.59711999999999</v>
      </c>
      <c r="H95" s="39">
        <f t="shared" si="1"/>
        <v>138.59711999999999</v>
      </c>
    </row>
    <row r="96" spans="2:8" s="42" customFormat="1" ht="13.95" customHeight="1" x14ac:dyDescent="0.3">
      <c r="B96" s="29">
        <v>788036020</v>
      </c>
      <c r="C96" s="30" t="s">
        <v>95</v>
      </c>
      <c r="D96" s="25">
        <v>77894278667</v>
      </c>
      <c r="E96" s="26">
        <v>0</v>
      </c>
      <c r="F96" s="31">
        <v>10</v>
      </c>
      <c r="G96" s="38">
        <v>267.39359999999999</v>
      </c>
      <c r="H96" s="39">
        <f t="shared" si="1"/>
        <v>267.39359999999999</v>
      </c>
    </row>
    <row r="97" spans="2:8" s="42" customFormat="1" ht="13.95" customHeight="1" x14ac:dyDescent="0.3">
      <c r="B97" s="29">
        <v>788036034</v>
      </c>
      <c r="C97" s="30" t="s">
        <v>96</v>
      </c>
      <c r="D97" s="25">
        <v>77894278609</v>
      </c>
      <c r="E97" s="26">
        <v>25</v>
      </c>
      <c r="F97" s="31">
        <v>200</v>
      </c>
      <c r="G97" s="38">
        <v>25.237092696937701</v>
      </c>
      <c r="H97" s="39">
        <f t="shared" si="1"/>
        <v>25.237092696937701</v>
      </c>
    </row>
    <row r="98" spans="2:8" s="42" customFormat="1" ht="13.95" customHeight="1" x14ac:dyDescent="0.3">
      <c r="B98" s="29">
        <v>788036043</v>
      </c>
      <c r="C98" s="30" t="s">
        <v>97</v>
      </c>
      <c r="D98" s="25">
        <v>77894278610</v>
      </c>
      <c r="E98" s="26">
        <v>25</v>
      </c>
      <c r="F98" s="31">
        <v>250</v>
      </c>
      <c r="G98" s="38">
        <v>27.511199999999999</v>
      </c>
      <c r="H98" s="39">
        <f t="shared" si="1"/>
        <v>27.511199999999999</v>
      </c>
    </row>
    <row r="99" spans="2:8" s="42" customFormat="1" ht="13.95" customHeight="1" x14ac:dyDescent="0.3">
      <c r="B99" s="29">
        <v>788036045</v>
      </c>
      <c r="C99" s="30" t="s">
        <v>98</v>
      </c>
      <c r="D99" s="25">
        <v>77894278611</v>
      </c>
      <c r="E99" s="26">
        <v>10</v>
      </c>
      <c r="F99" s="31">
        <v>150</v>
      </c>
      <c r="G99" s="38">
        <v>44.7408</v>
      </c>
      <c r="H99" s="39">
        <f t="shared" si="1"/>
        <v>44.7408</v>
      </c>
    </row>
    <row r="100" spans="2:8" s="42" customFormat="1" ht="13.95" customHeight="1" x14ac:dyDescent="0.3">
      <c r="B100" s="29">
        <v>788036054</v>
      </c>
      <c r="C100" s="30" t="s">
        <v>99</v>
      </c>
      <c r="D100" s="25">
        <v>77894278612</v>
      </c>
      <c r="E100" s="26">
        <v>10</v>
      </c>
      <c r="F100" s="31">
        <v>150</v>
      </c>
      <c r="G100" s="38">
        <v>47.124000000000002</v>
      </c>
      <c r="H100" s="39">
        <f t="shared" si="1"/>
        <v>47.124000000000002</v>
      </c>
    </row>
    <row r="101" spans="2:8" s="42" customFormat="1" ht="13.95" customHeight="1" x14ac:dyDescent="0.3">
      <c r="B101" s="29">
        <v>788037005</v>
      </c>
      <c r="C101" s="30" t="s">
        <v>100</v>
      </c>
      <c r="D101" s="25">
        <v>77894278613</v>
      </c>
      <c r="E101" s="26">
        <v>50</v>
      </c>
      <c r="F101" s="31">
        <v>500</v>
      </c>
      <c r="G101" s="38">
        <v>12.311645154013018</v>
      </c>
      <c r="H101" s="39">
        <f t="shared" si="1"/>
        <v>12.311645154013018</v>
      </c>
    </row>
    <row r="102" spans="2:8" s="42" customFormat="1" ht="13.95" customHeight="1" x14ac:dyDescent="0.3">
      <c r="B102" s="29">
        <v>788037007</v>
      </c>
      <c r="C102" s="30" t="s">
        <v>101</v>
      </c>
      <c r="D102" s="25">
        <v>77894278614</v>
      </c>
      <c r="E102" s="26">
        <v>25</v>
      </c>
      <c r="F102" s="31">
        <v>300</v>
      </c>
      <c r="G102" s="38">
        <v>24.393599999999999</v>
      </c>
      <c r="H102" s="39">
        <f t="shared" si="1"/>
        <v>24.393599999999999</v>
      </c>
    </row>
    <row r="103" spans="2:8" s="42" customFormat="1" ht="13.95" customHeight="1" x14ac:dyDescent="0.3">
      <c r="B103" s="29">
        <v>788037010</v>
      </c>
      <c r="C103" s="30" t="s">
        <v>102</v>
      </c>
      <c r="D103" s="25">
        <v>77894278615</v>
      </c>
      <c r="E103" s="26">
        <v>25</v>
      </c>
      <c r="F103" s="31">
        <v>200</v>
      </c>
      <c r="G103" s="38">
        <v>42.458399999999997</v>
      </c>
      <c r="H103" s="39">
        <f t="shared" si="1"/>
        <v>42.458399999999997</v>
      </c>
    </row>
    <row r="104" spans="2:8" s="42" customFormat="1" ht="13.95" customHeight="1" x14ac:dyDescent="0.3">
      <c r="B104" s="29">
        <v>788037012</v>
      </c>
      <c r="C104" s="30" t="s">
        <v>103</v>
      </c>
      <c r="D104" s="25">
        <v>77894278669</v>
      </c>
      <c r="E104" s="26">
        <v>0</v>
      </c>
      <c r="F104" s="31">
        <v>10</v>
      </c>
      <c r="G104" s="38">
        <v>65.080799999999996</v>
      </c>
      <c r="H104" s="39">
        <f t="shared" si="1"/>
        <v>65.080799999999996</v>
      </c>
    </row>
    <row r="105" spans="2:8" s="42" customFormat="1" ht="13.95" customHeight="1" x14ac:dyDescent="0.3">
      <c r="B105" s="29">
        <v>788037015</v>
      </c>
      <c r="C105" s="30" t="s">
        <v>104</v>
      </c>
      <c r="D105" s="25">
        <v>77894278670</v>
      </c>
      <c r="E105" s="26">
        <v>0</v>
      </c>
      <c r="F105" s="31">
        <v>10</v>
      </c>
      <c r="G105" s="38">
        <v>96.429599999999994</v>
      </c>
      <c r="H105" s="39">
        <f t="shared" si="1"/>
        <v>96.429599999999994</v>
      </c>
    </row>
    <row r="106" spans="2:8" s="42" customFormat="1" ht="13.95" customHeight="1" x14ac:dyDescent="0.3">
      <c r="B106" s="29">
        <v>788037020</v>
      </c>
      <c r="C106" s="30" t="s">
        <v>105</v>
      </c>
      <c r="D106" s="25">
        <v>77894278671</v>
      </c>
      <c r="E106" s="26">
        <v>0</v>
      </c>
      <c r="F106" s="31">
        <v>10</v>
      </c>
      <c r="G106" s="38">
        <v>240.61680000000001</v>
      </c>
      <c r="H106" s="39">
        <f t="shared" si="1"/>
        <v>240.61680000000001</v>
      </c>
    </row>
    <row r="107" spans="2:8" s="42" customFormat="1" ht="13.95" customHeight="1" x14ac:dyDescent="0.3">
      <c r="B107" s="29">
        <v>788037034</v>
      </c>
      <c r="C107" s="30" t="s">
        <v>106</v>
      </c>
      <c r="D107" s="25">
        <v>77894278616</v>
      </c>
      <c r="E107" s="26">
        <v>25</v>
      </c>
      <c r="F107" s="31">
        <v>500</v>
      </c>
      <c r="G107" s="38">
        <v>20.9664</v>
      </c>
      <c r="H107" s="39">
        <f t="shared" si="1"/>
        <v>20.9664</v>
      </c>
    </row>
    <row r="108" spans="2:8" s="42" customFormat="1" ht="13.95" customHeight="1" x14ac:dyDescent="0.3">
      <c r="B108" s="29">
        <v>788038005</v>
      </c>
      <c r="C108" s="30" t="s">
        <v>107</v>
      </c>
      <c r="D108" s="25">
        <v>77894278617</v>
      </c>
      <c r="E108" s="26">
        <v>50</v>
      </c>
      <c r="F108" s="31">
        <v>600</v>
      </c>
      <c r="G108" s="38">
        <v>13.148</v>
      </c>
      <c r="H108" s="39">
        <f t="shared" si="1"/>
        <v>13.148</v>
      </c>
    </row>
    <row r="109" spans="2:8" s="42" customFormat="1" ht="13.95" customHeight="1" x14ac:dyDescent="0.3">
      <c r="B109" s="29">
        <v>788038007</v>
      </c>
      <c r="C109" s="30" t="s">
        <v>108</v>
      </c>
      <c r="D109" s="25">
        <v>77894278618</v>
      </c>
      <c r="E109" s="26">
        <v>25</v>
      </c>
      <c r="F109" s="31">
        <v>250</v>
      </c>
      <c r="G109" s="38">
        <v>23.8752</v>
      </c>
      <c r="H109" s="39">
        <f t="shared" si="1"/>
        <v>23.8752</v>
      </c>
    </row>
    <row r="110" spans="2:8" s="42" customFormat="1" ht="13.95" customHeight="1" x14ac:dyDescent="0.3">
      <c r="B110" s="29">
        <v>788038010</v>
      </c>
      <c r="C110" s="30" t="s">
        <v>109</v>
      </c>
      <c r="D110" s="25">
        <v>77894278619</v>
      </c>
      <c r="E110" s="26">
        <v>10</v>
      </c>
      <c r="F110" s="31">
        <v>100</v>
      </c>
      <c r="G110" s="38">
        <v>43.19</v>
      </c>
      <c r="H110" s="39">
        <f t="shared" si="1"/>
        <v>43.19</v>
      </c>
    </row>
    <row r="111" spans="2:8" s="42" customFormat="1" ht="13.95" customHeight="1" x14ac:dyDescent="0.3">
      <c r="B111" s="29">
        <v>788038012</v>
      </c>
      <c r="C111" s="30" t="s">
        <v>110</v>
      </c>
      <c r="D111" s="25">
        <v>77894278672</v>
      </c>
      <c r="E111" s="26">
        <v>0</v>
      </c>
      <c r="F111" s="31">
        <v>10</v>
      </c>
      <c r="G111" s="38">
        <v>78.991200000000006</v>
      </c>
      <c r="H111" s="39">
        <f t="shared" si="1"/>
        <v>78.991200000000006</v>
      </c>
    </row>
    <row r="112" spans="2:8" s="42" customFormat="1" ht="13.95" customHeight="1" x14ac:dyDescent="0.3">
      <c r="B112" s="29">
        <v>788038015</v>
      </c>
      <c r="C112" s="30" t="s">
        <v>111</v>
      </c>
      <c r="D112" s="25">
        <v>77894289159</v>
      </c>
      <c r="E112" s="26">
        <v>0</v>
      </c>
      <c r="F112" s="31">
        <v>10</v>
      </c>
      <c r="G112" s="38">
        <v>112.7304</v>
      </c>
      <c r="H112" s="39">
        <f t="shared" si="1"/>
        <v>112.7304</v>
      </c>
    </row>
    <row r="113" spans="2:8" s="42" customFormat="1" ht="13.95" customHeight="1" x14ac:dyDescent="0.3">
      <c r="B113" s="29">
        <v>788038045</v>
      </c>
      <c r="C113" s="30" t="s">
        <v>112</v>
      </c>
      <c r="D113" s="25">
        <v>77894278620</v>
      </c>
      <c r="E113" s="26">
        <v>10</v>
      </c>
      <c r="F113" s="31">
        <v>100</v>
      </c>
      <c r="G113" s="38">
        <v>36.748800000000003</v>
      </c>
      <c r="H113" s="39">
        <f t="shared" si="1"/>
        <v>36.748800000000003</v>
      </c>
    </row>
    <row r="114" spans="2:8" s="42" customFormat="1" ht="13.95" customHeight="1" x14ac:dyDescent="0.3">
      <c r="B114" s="29">
        <v>8921070003</v>
      </c>
      <c r="C114" s="30" t="s">
        <v>113</v>
      </c>
      <c r="D114" s="25">
        <v>77894289101</v>
      </c>
      <c r="E114" s="26">
        <v>10</v>
      </c>
      <c r="F114" s="25" t="s">
        <v>114</v>
      </c>
      <c r="G114" s="38">
        <v>43.128</v>
      </c>
      <c r="H114" s="39">
        <f t="shared" si="1"/>
        <v>43.128</v>
      </c>
    </row>
    <row r="115" spans="2:8" s="42" customFormat="1" ht="13.95" customHeight="1" x14ac:dyDescent="0.3">
      <c r="B115" s="29">
        <v>8921070004</v>
      </c>
      <c r="C115" s="30" t="s">
        <v>115</v>
      </c>
      <c r="D115" s="25">
        <v>77894289103</v>
      </c>
      <c r="E115" s="26">
        <v>10</v>
      </c>
      <c r="F115" s="25" t="s">
        <v>114</v>
      </c>
      <c r="G115" s="38">
        <v>52.322400000000002</v>
      </c>
      <c r="H115" s="39">
        <f t="shared" si="1"/>
        <v>52.322400000000002</v>
      </c>
    </row>
    <row r="116" spans="2:8" s="42" customFormat="1" ht="13.95" customHeight="1" x14ac:dyDescent="0.3">
      <c r="B116" s="29">
        <v>8921070006</v>
      </c>
      <c r="C116" s="30" t="s">
        <v>116</v>
      </c>
      <c r="D116" s="25">
        <v>77894289105</v>
      </c>
      <c r="E116" s="26">
        <v>10</v>
      </c>
      <c r="F116" s="25" t="s">
        <v>114</v>
      </c>
      <c r="G116" s="38">
        <v>71.035200000000003</v>
      </c>
      <c r="H116" s="39">
        <f t="shared" si="1"/>
        <v>71.035200000000003</v>
      </c>
    </row>
    <row r="117" spans="2:8" s="42" customFormat="1" ht="13.95" customHeight="1" x14ac:dyDescent="0.3">
      <c r="B117" s="29">
        <v>8920070702</v>
      </c>
      <c r="C117" s="30" t="s">
        <v>117</v>
      </c>
      <c r="D117" s="25">
        <v>77894289090</v>
      </c>
      <c r="E117" s="26">
        <v>10</v>
      </c>
      <c r="F117" s="25" t="s">
        <v>114</v>
      </c>
      <c r="G117" s="38">
        <v>33.012</v>
      </c>
      <c r="H117" s="39">
        <f t="shared" si="1"/>
        <v>33.012</v>
      </c>
    </row>
    <row r="118" spans="2:8" s="42" customFormat="1" ht="13.95" customHeight="1" x14ac:dyDescent="0.3">
      <c r="B118" s="29">
        <v>8920070703</v>
      </c>
      <c r="C118" s="30" t="s">
        <v>118</v>
      </c>
      <c r="D118" s="25">
        <v>77894289091</v>
      </c>
      <c r="E118" s="26">
        <v>10</v>
      </c>
      <c r="F118" s="25" t="s">
        <v>114</v>
      </c>
      <c r="G118" s="38">
        <v>42.897599999999997</v>
      </c>
      <c r="H118" s="39">
        <f t="shared" si="1"/>
        <v>42.897599999999997</v>
      </c>
    </row>
    <row r="119" spans="2:8" s="42" customFormat="1" ht="13.95" customHeight="1" x14ac:dyDescent="0.3">
      <c r="B119" s="29">
        <v>8920070704</v>
      </c>
      <c r="C119" s="30" t="s">
        <v>119</v>
      </c>
      <c r="D119" s="25">
        <v>77894289093</v>
      </c>
      <c r="E119" s="26">
        <v>10</v>
      </c>
      <c r="F119" s="25" t="s">
        <v>114</v>
      </c>
      <c r="G119" s="38">
        <v>57.78</v>
      </c>
      <c r="H119" s="39">
        <f t="shared" si="1"/>
        <v>57.78</v>
      </c>
    </row>
    <row r="120" spans="2:8" s="42" customFormat="1" ht="13.95" customHeight="1" x14ac:dyDescent="0.3">
      <c r="B120" s="29">
        <v>8920070706</v>
      </c>
      <c r="C120" s="30" t="s">
        <v>120</v>
      </c>
      <c r="D120" s="25">
        <v>77894289095</v>
      </c>
      <c r="E120" s="26">
        <v>10</v>
      </c>
      <c r="F120" s="25" t="s">
        <v>114</v>
      </c>
      <c r="G120" s="38">
        <v>71.495999999999995</v>
      </c>
      <c r="H120" s="39">
        <f t="shared" si="1"/>
        <v>71.495999999999995</v>
      </c>
    </row>
    <row r="121" spans="2:8" s="42" customFormat="1" ht="13.95" customHeight="1" x14ac:dyDescent="0.3">
      <c r="B121" s="29" t="s">
        <v>121</v>
      </c>
      <c r="C121" s="30" t="s">
        <v>122</v>
      </c>
      <c r="D121" s="25">
        <v>77894289102</v>
      </c>
      <c r="E121" s="26">
        <v>10</v>
      </c>
      <c r="F121" s="25" t="s">
        <v>114</v>
      </c>
      <c r="G121" s="38">
        <v>53.244</v>
      </c>
      <c r="H121" s="39">
        <f t="shared" si="1"/>
        <v>53.244</v>
      </c>
    </row>
    <row r="122" spans="2:8" s="42" customFormat="1" ht="13.95" customHeight="1" x14ac:dyDescent="0.3">
      <c r="B122" s="29" t="s">
        <v>123</v>
      </c>
      <c r="C122" s="30" t="s">
        <v>124</v>
      </c>
      <c r="D122" s="25">
        <v>77894289104</v>
      </c>
      <c r="E122" s="26">
        <v>10</v>
      </c>
      <c r="F122" s="25" t="s">
        <v>114</v>
      </c>
      <c r="G122" s="38">
        <v>55.922400000000003</v>
      </c>
      <c r="H122" s="39">
        <f t="shared" si="1"/>
        <v>55.922400000000003</v>
      </c>
    </row>
    <row r="123" spans="2:8" s="42" customFormat="1" ht="13.95" customHeight="1" x14ac:dyDescent="0.3">
      <c r="B123" s="29" t="s">
        <v>125</v>
      </c>
      <c r="C123" s="30" t="s">
        <v>126</v>
      </c>
      <c r="D123" s="25">
        <v>77894289106</v>
      </c>
      <c r="E123" s="26">
        <v>10</v>
      </c>
      <c r="F123" s="25" t="s">
        <v>114</v>
      </c>
      <c r="G123" s="38">
        <v>95.22</v>
      </c>
      <c r="H123" s="39">
        <f t="shared" si="1"/>
        <v>95.22</v>
      </c>
    </row>
    <row r="124" spans="2:8" s="42" customFormat="1" ht="13.95" customHeight="1" x14ac:dyDescent="0.3">
      <c r="B124" s="29" t="s">
        <v>127</v>
      </c>
      <c r="C124" s="30" t="s">
        <v>128</v>
      </c>
      <c r="D124" s="25">
        <v>77894289092</v>
      </c>
      <c r="E124" s="26">
        <v>10</v>
      </c>
      <c r="F124" s="25" t="s">
        <v>114</v>
      </c>
      <c r="G124" s="38">
        <v>57.319200000000002</v>
      </c>
      <c r="H124" s="39">
        <f t="shared" si="1"/>
        <v>57.319200000000002</v>
      </c>
    </row>
    <row r="125" spans="2:8" s="42" customFormat="1" ht="13.95" customHeight="1" x14ac:dyDescent="0.3">
      <c r="B125" s="29" t="s">
        <v>129</v>
      </c>
      <c r="C125" s="30" t="s">
        <v>130</v>
      </c>
      <c r="D125" s="25">
        <v>77894289094</v>
      </c>
      <c r="E125" s="26">
        <v>10</v>
      </c>
      <c r="F125" s="25" t="s">
        <v>114</v>
      </c>
      <c r="G125" s="38">
        <v>57.319200000000002</v>
      </c>
      <c r="H125" s="39">
        <f t="shared" si="1"/>
        <v>57.319200000000002</v>
      </c>
    </row>
    <row r="126" spans="2:8" s="42" customFormat="1" ht="13.95" customHeight="1" x14ac:dyDescent="0.3">
      <c r="B126" s="29" t="s">
        <v>131</v>
      </c>
      <c r="C126" s="30" t="s">
        <v>132</v>
      </c>
      <c r="D126" s="25">
        <v>77894289096</v>
      </c>
      <c r="E126" s="26">
        <v>10</v>
      </c>
      <c r="F126" s="25" t="s">
        <v>114</v>
      </c>
      <c r="G126" s="38">
        <v>73.123199999999997</v>
      </c>
      <c r="H126" s="39">
        <f t="shared" si="1"/>
        <v>73.123199999999997</v>
      </c>
    </row>
    <row r="127" spans="2:8" s="42" customFormat="1" ht="13.95" customHeight="1" x14ac:dyDescent="0.3">
      <c r="B127" s="29">
        <v>8921100004</v>
      </c>
      <c r="C127" s="30" t="s">
        <v>133</v>
      </c>
      <c r="D127" s="25">
        <v>77894289107</v>
      </c>
      <c r="E127" s="26">
        <v>10</v>
      </c>
      <c r="F127" s="25" t="s">
        <v>114</v>
      </c>
      <c r="G127" s="38">
        <v>66.052800000000005</v>
      </c>
      <c r="H127" s="39">
        <f t="shared" si="1"/>
        <v>66.052800000000005</v>
      </c>
    </row>
    <row r="128" spans="2:8" s="42" customFormat="1" ht="13.95" customHeight="1" x14ac:dyDescent="0.3">
      <c r="B128" s="29">
        <v>8921100006</v>
      </c>
      <c r="C128" s="30" t="s">
        <v>134</v>
      </c>
      <c r="D128" s="25">
        <v>77894289108</v>
      </c>
      <c r="E128" s="26">
        <v>10</v>
      </c>
      <c r="F128" s="25" t="s">
        <v>114</v>
      </c>
      <c r="G128" s="38">
        <v>172.64160000000001</v>
      </c>
      <c r="H128" s="39">
        <f t="shared" si="1"/>
        <v>172.64160000000001</v>
      </c>
    </row>
    <row r="129" spans="2:8" s="42" customFormat="1" ht="13.95" customHeight="1" x14ac:dyDescent="0.3">
      <c r="B129" s="29">
        <v>8920101004</v>
      </c>
      <c r="C129" s="30" t="s">
        <v>135</v>
      </c>
      <c r="D129" s="25">
        <v>77894289099</v>
      </c>
      <c r="E129" s="26">
        <v>10</v>
      </c>
      <c r="F129" s="25" t="s">
        <v>114</v>
      </c>
      <c r="G129" s="38">
        <v>114.63120000000001</v>
      </c>
      <c r="H129" s="39">
        <f t="shared" si="1"/>
        <v>114.63120000000001</v>
      </c>
    </row>
    <row r="130" spans="2:8" s="42" customFormat="1" ht="13.95" customHeight="1" x14ac:dyDescent="0.3">
      <c r="B130" s="29">
        <v>8920101006</v>
      </c>
      <c r="C130" s="30" t="s">
        <v>136</v>
      </c>
      <c r="D130" s="25">
        <v>77894289100</v>
      </c>
      <c r="E130" s="26">
        <v>10</v>
      </c>
      <c r="F130" s="25" t="s">
        <v>114</v>
      </c>
      <c r="G130" s="38">
        <v>109.5192</v>
      </c>
      <c r="H130" s="39">
        <f t="shared" si="1"/>
        <v>109.5192</v>
      </c>
    </row>
    <row r="131" spans="2:8" s="42" customFormat="1" ht="13.95" customHeight="1" x14ac:dyDescent="0.3">
      <c r="B131" s="29">
        <v>8920100704</v>
      </c>
      <c r="C131" s="30" t="s">
        <v>137</v>
      </c>
      <c r="D131" s="25">
        <v>77894289097</v>
      </c>
      <c r="E131" s="26">
        <v>10</v>
      </c>
      <c r="F131" s="25" t="s">
        <v>114</v>
      </c>
      <c r="G131" s="38">
        <v>113.47199999999999</v>
      </c>
      <c r="H131" s="39">
        <f t="shared" si="1"/>
        <v>113.47199999999999</v>
      </c>
    </row>
    <row r="132" spans="2:8" s="42" customFormat="1" ht="13.95" customHeight="1" x14ac:dyDescent="0.3">
      <c r="B132" s="29">
        <v>8920100706</v>
      </c>
      <c r="C132" s="30" t="s">
        <v>138</v>
      </c>
      <c r="D132" s="25">
        <v>77894289098</v>
      </c>
      <c r="E132" s="26">
        <v>10</v>
      </c>
      <c r="F132" s="25" t="s">
        <v>114</v>
      </c>
      <c r="G132" s="38">
        <v>153.22319999999999</v>
      </c>
      <c r="H132" s="39">
        <f t="shared" si="1"/>
        <v>153.22319999999999</v>
      </c>
    </row>
    <row r="133" spans="2:8" s="42" customFormat="1" ht="13.95" customHeight="1" x14ac:dyDescent="0.3">
      <c r="B133" s="29">
        <v>788015001</v>
      </c>
      <c r="C133" s="24" t="s">
        <v>139</v>
      </c>
      <c r="D133" s="25">
        <v>77894289152</v>
      </c>
      <c r="E133" s="25">
        <v>100</v>
      </c>
      <c r="F133" s="25">
        <v>25</v>
      </c>
      <c r="G133" s="38">
        <v>47.432000000000002</v>
      </c>
      <c r="H133" s="39">
        <f t="shared" si="1"/>
        <v>47.432000000000002</v>
      </c>
    </row>
    <row r="134" spans="2:8" s="42" customFormat="1" ht="13.95" customHeight="1" x14ac:dyDescent="0.3">
      <c r="B134" s="29">
        <v>788015002</v>
      </c>
      <c r="C134" s="24" t="s">
        <v>140</v>
      </c>
      <c r="D134" s="25">
        <v>77894289153</v>
      </c>
      <c r="E134" s="25">
        <v>100</v>
      </c>
      <c r="F134" s="25">
        <v>50</v>
      </c>
      <c r="G134" s="38">
        <v>45.213000000000001</v>
      </c>
      <c r="H134" s="39">
        <f t="shared" si="1"/>
        <v>45.213000000000001</v>
      </c>
    </row>
    <row r="135" spans="2:8" s="42" customFormat="1" ht="13.95" customHeight="1" x14ac:dyDescent="0.3">
      <c r="B135" s="29">
        <v>7880150028</v>
      </c>
      <c r="C135" s="24" t="s">
        <v>141</v>
      </c>
      <c r="D135" s="25">
        <v>77894289154</v>
      </c>
      <c r="E135" s="25">
        <v>100</v>
      </c>
      <c r="F135" s="25">
        <v>50</v>
      </c>
      <c r="G135" s="38">
        <v>53.081000000000003</v>
      </c>
      <c r="H135" s="39">
        <f t="shared" si="1"/>
        <v>53.081000000000003</v>
      </c>
    </row>
    <row r="136" spans="2:8" s="42" customFormat="1" ht="13.95" customHeight="1" x14ac:dyDescent="0.3">
      <c r="B136" s="29">
        <v>788015003</v>
      </c>
      <c r="C136" s="24" t="s">
        <v>142</v>
      </c>
      <c r="D136" s="25">
        <v>77894289155</v>
      </c>
      <c r="E136" s="25">
        <v>75</v>
      </c>
      <c r="F136" s="25">
        <v>25</v>
      </c>
      <c r="G136" s="38">
        <v>82.453000000000003</v>
      </c>
      <c r="H136" s="39">
        <f t="shared" si="1"/>
        <v>82.453000000000003</v>
      </c>
    </row>
    <row r="137" spans="2:8" s="42" customFormat="1" ht="13.95" customHeight="1" x14ac:dyDescent="0.3">
      <c r="B137" s="29">
        <v>788016002</v>
      </c>
      <c r="C137" s="24" t="s">
        <v>143</v>
      </c>
      <c r="D137" s="25">
        <v>77894289156</v>
      </c>
      <c r="E137" s="25">
        <v>100</v>
      </c>
      <c r="F137" s="25">
        <v>25</v>
      </c>
      <c r="G137" s="38">
        <v>54.292000000000002</v>
      </c>
      <c r="H137" s="39">
        <f t="shared" si="1"/>
        <v>54.292000000000002</v>
      </c>
    </row>
    <row r="138" spans="2:8" s="42" customFormat="1" ht="13.95" customHeight="1" x14ac:dyDescent="0.3">
      <c r="B138" s="29">
        <v>788016003</v>
      </c>
      <c r="C138" s="24" t="s">
        <v>144</v>
      </c>
      <c r="D138" s="25">
        <v>77894289157</v>
      </c>
      <c r="E138" s="25">
        <v>100</v>
      </c>
      <c r="F138" s="25">
        <v>25</v>
      </c>
      <c r="G138" s="38">
        <v>62.167000000000002</v>
      </c>
      <c r="H138" s="39">
        <f t="shared" ref="H138:H139" si="2">$H$8*G138</f>
        <v>62.167000000000002</v>
      </c>
    </row>
    <row r="139" spans="2:8" s="42" customFormat="1" ht="13.95" customHeight="1" thickBot="1" x14ac:dyDescent="0.35">
      <c r="B139" s="32">
        <v>788016004</v>
      </c>
      <c r="C139" s="33" t="s">
        <v>145</v>
      </c>
      <c r="D139" s="34">
        <v>77894289158</v>
      </c>
      <c r="E139" s="34">
        <v>100</v>
      </c>
      <c r="F139" s="34">
        <v>25</v>
      </c>
      <c r="G139" s="43">
        <v>91.531999999999996</v>
      </c>
      <c r="H139" s="44">
        <f t="shared" si="2"/>
        <v>91.531999999999996</v>
      </c>
    </row>
    <row r="140" spans="2:8" s="42" customFormat="1" ht="13.95" customHeight="1" x14ac:dyDescent="0.3">
      <c r="B140" s="45"/>
    </row>
    <row r="141" spans="2:8" s="42" customFormat="1" ht="13.95" customHeight="1" x14ac:dyDescent="0.3">
      <c r="B141" s="45"/>
    </row>
    <row r="142" spans="2:8" s="42" customFormat="1" ht="13.95" customHeight="1" x14ac:dyDescent="0.3">
      <c r="B142" s="45"/>
    </row>
    <row r="143" spans="2:8" s="42" customFormat="1" ht="13.95" customHeight="1" x14ac:dyDescent="0.3">
      <c r="B143" s="45"/>
    </row>
    <row r="144" spans="2:8" s="42" customFormat="1" ht="13.95" customHeight="1" x14ac:dyDescent="0.3">
      <c r="B144" s="45"/>
    </row>
    <row r="145" spans="2:2" s="42" customFormat="1" ht="13.95" customHeight="1" x14ac:dyDescent="0.3">
      <c r="B145" s="45"/>
    </row>
    <row r="146" spans="2:2" s="42" customFormat="1" ht="13.95" customHeight="1" x14ac:dyDescent="0.3">
      <c r="B146" s="45"/>
    </row>
    <row r="147" spans="2:2" s="42" customFormat="1" ht="13.95" customHeight="1" x14ac:dyDescent="0.3">
      <c r="B147" s="45"/>
    </row>
    <row r="148" spans="2:2" s="42" customFormat="1" ht="13.95" customHeight="1" x14ac:dyDescent="0.3">
      <c r="B148" s="45"/>
    </row>
    <row r="149" spans="2:2" s="42" customFormat="1" ht="13.95" customHeight="1" x14ac:dyDescent="0.3">
      <c r="B149" s="45"/>
    </row>
    <row r="150" spans="2:2" s="42" customFormat="1" ht="13.95" customHeight="1" x14ac:dyDescent="0.3">
      <c r="B150" s="45"/>
    </row>
    <row r="151" spans="2:2" s="42" customFormat="1" ht="13.95" customHeight="1" x14ac:dyDescent="0.3">
      <c r="B151" s="45"/>
    </row>
    <row r="152" spans="2:2" s="42" customFormat="1" ht="13.95" customHeight="1" x14ac:dyDescent="0.3">
      <c r="B152" s="45"/>
    </row>
    <row r="153" spans="2:2" s="42" customFormat="1" ht="13.95" customHeight="1" x14ac:dyDescent="0.3">
      <c r="B153" s="45"/>
    </row>
    <row r="154" spans="2:2" s="42" customFormat="1" ht="13.95" customHeight="1" x14ac:dyDescent="0.3">
      <c r="B154" s="45"/>
    </row>
    <row r="155" spans="2:2" s="42" customFormat="1" ht="13.95" customHeight="1" x14ac:dyDescent="0.3">
      <c r="B155" s="45"/>
    </row>
    <row r="156" spans="2:2" s="42" customFormat="1" ht="13.95" customHeight="1" x14ac:dyDescent="0.3">
      <c r="B156" s="45"/>
    </row>
    <row r="157" spans="2:2" s="42" customFormat="1" ht="13.95" customHeight="1" x14ac:dyDescent="0.3">
      <c r="B157" s="45"/>
    </row>
    <row r="158" spans="2:2" s="42" customFormat="1" ht="13.95" customHeight="1" x14ac:dyDescent="0.3">
      <c r="B158" s="45"/>
    </row>
    <row r="159" spans="2:2" s="42" customFormat="1" ht="13.95" customHeight="1" x14ac:dyDescent="0.3">
      <c r="B159" s="45"/>
    </row>
    <row r="160" spans="2:2" s="42" customFormat="1" ht="13.95" customHeight="1" x14ac:dyDescent="0.3">
      <c r="B160" s="45"/>
    </row>
    <row r="161" spans="2:2" s="42" customFormat="1" ht="13.95" customHeight="1" x14ac:dyDescent="0.3">
      <c r="B161" s="45"/>
    </row>
    <row r="162" spans="2:2" s="42" customFormat="1" ht="13.95" customHeight="1" x14ac:dyDescent="0.3">
      <c r="B162" s="45"/>
    </row>
    <row r="163" spans="2:2" s="42" customFormat="1" ht="13.95" customHeight="1" x14ac:dyDescent="0.3">
      <c r="B163" s="45"/>
    </row>
    <row r="164" spans="2:2" s="42" customFormat="1" ht="13.95" customHeight="1" x14ac:dyDescent="0.3">
      <c r="B164" s="45"/>
    </row>
    <row r="165" spans="2:2" s="42" customFormat="1" ht="13.95" customHeight="1" x14ac:dyDescent="0.3">
      <c r="B165" s="45"/>
    </row>
    <row r="166" spans="2:2" s="42" customFormat="1" ht="13.95" customHeight="1" x14ac:dyDescent="0.3">
      <c r="B166" s="45"/>
    </row>
    <row r="167" spans="2:2" s="42" customFormat="1" ht="13.95" customHeight="1" x14ac:dyDescent="0.3">
      <c r="B167" s="45"/>
    </row>
    <row r="168" spans="2:2" s="42" customFormat="1" ht="13.95" customHeight="1" x14ac:dyDescent="0.3">
      <c r="B168" s="45"/>
    </row>
    <row r="169" spans="2:2" s="42" customFormat="1" ht="13.95" customHeight="1" x14ac:dyDescent="0.3">
      <c r="B169" s="45"/>
    </row>
    <row r="170" spans="2:2" s="42" customFormat="1" ht="13.95" customHeight="1" x14ac:dyDescent="0.3">
      <c r="B170" s="45"/>
    </row>
    <row r="171" spans="2:2" s="42" customFormat="1" ht="13.95" customHeight="1" x14ac:dyDescent="0.3">
      <c r="B171" s="45"/>
    </row>
    <row r="172" spans="2:2" s="42" customFormat="1" ht="13.95" customHeight="1" x14ac:dyDescent="0.3">
      <c r="B172" s="45"/>
    </row>
    <row r="173" spans="2:2" s="42" customFormat="1" ht="13.95" customHeight="1" x14ac:dyDescent="0.3">
      <c r="B173" s="45"/>
    </row>
    <row r="174" spans="2:2" s="42" customFormat="1" ht="13.95" customHeight="1" x14ac:dyDescent="0.3">
      <c r="B174" s="45"/>
    </row>
    <row r="175" spans="2:2" s="42" customFormat="1" ht="13.95" customHeight="1" x14ac:dyDescent="0.3">
      <c r="B175" s="45"/>
    </row>
    <row r="176" spans="2:2" s="42" customFormat="1" ht="13.95" customHeight="1" x14ac:dyDescent="0.3">
      <c r="B176" s="45"/>
    </row>
    <row r="177" spans="2:2" s="42" customFormat="1" ht="13.95" customHeight="1" x14ac:dyDescent="0.3">
      <c r="B177" s="45"/>
    </row>
    <row r="178" spans="2:2" s="42" customFormat="1" ht="13.95" customHeight="1" x14ac:dyDescent="0.3">
      <c r="B178" s="45"/>
    </row>
    <row r="179" spans="2:2" s="42" customFormat="1" ht="13.95" customHeight="1" x14ac:dyDescent="0.3">
      <c r="B179" s="45"/>
    </row>
    <row r="180" spans="2:2" s="42" customFormat="1" ht="13.95" customHeight="1" x14ac:dyDescent="0.3">
      <c r="B180" s="45"/>
    </row>
    <row r="181" spans="2:2" s="42" customFormat="1" ht="13.95" customHeight="1" x14ac:dyDescent="0.3">
      <c r="B181" s="45"/>
    </row>
    <row r="182" spans="2:2" s="42" customFormat="1" ht="13.95" customHeight="1" x14ac:dyDescent="0.3">
      <c r="B182" s="45"/>
    </row>
    <row r="183" spans="2:2" s="42" customFormat="1" ht="13.95" customHeight="1" x14ac:dyDescent="0.3">
      <c r="B183" s="45"/>
    </row>
    <row r="184" spans="2:2" s="42" customFormat="1" ht="13.95" customHeight="1" x14ac:dyDescent="0.3">
      <c r="B184" s="45"/>
    </row>
    <row r="185" spans="2:2" s="42" customFormat="1" ht="13.95" customHeight="1" x14ac:dyDescent="0.3">
      <c r="B185" s="45"/>
    </row>
    <row r="186" spans="2:2" s="42" customFormat="1" ht="13.95" customHeight="1" x14ac:dyDescent="0.3">
      <c r="B186" s="45"/>
    </row>
    <row r="187" spans="2:2" s="42" customFormat="1" ht="13.95" customHeight="1" x14ac:dyDescent="0.3">
      <c r="B187" s="45"/>
    </row>
    <row r="188" spans="2:2" s="42" customFormat="1" ht="13.95" customHeight="1" x14ac:dyDescent="0.3">
      <c r="B188" s="45"/>
    </row>
    <row r="189" spans="2:2" s="42" customFormat="1" ht="13.95" customHeight="1" x14ac:dyDescent="0.3">
      <c r="B189" s="45"/>
    </row>
    <row r="190" spans="2:2" s="42" customFormat="1" ht="13.95" customHeight="1" x14ac:dyDescent="0.3">
      <c r="B190" s="45"/>
    </row>
    <row r="191" spans="2:2" s="42" customFormat="1" ht="13.95" customHeight="1" x14ac:dyDescent="0.3">
      <c r="B191" s="45"/>
    </row>
    <row r="192" spans="2:2" s="42" customFormat="1" ht="13.95" customHeight="1" x14ac:dyDescent="0.3">
      <c r="B192" s="45"/>
    </row>
    <row r="193" spans="2:2" s="42" customFormat="1" ht="13.95" customHeight="1" x14ac:dyDescent="0.3">
      <c r="B193" s="45"/>
    </row>
    <row r="194" spans="2:2" s="42" customFormat="1" ht="13.95" customHeight="1" x14ac:dyDescent="0.3">
      <c r="B194" s="45"/>
    </row>
    <row r="195" spans="2:2" s="42" customFormat="1" ht="13.95" customHeight="1" x14ac:dyDescent="0.3">
      <c r="B195" s="45"/>
    </row>
    <row r="196" spans="2:2" s="42" customFormat="1" ht="13.95" customHeight="1" x14ac:dyDescent="0.3">
      <c r="B196" s="45"/>
    </row>
    <row r="197" spans="2:2" s="42" customFormat="1" ht="13.95" customHeight="1" x14ac:dyDescent="0.3">
      <c r="B197" s="45"/>
    </row>
    <row r="198" spans="2:2" s="42" customFormat="1" ht="13.95" customHeight="1" x14ac:dyDescent="0.3">
      <c r="B198" s="45"/>
    </row>
    <row r="199" spans="2:2" s="42" customFormat="1" ht="13.95" customHeight="1" x14ac:dyDescent="0.3">
      <c r="B199" s="45"/>
    </row>
    <row r="200" spans="2:2" s="42" customFormat="1" ht="13.95" customHeight="1" x14ac:dyDescent="0.3">
      <c r="B200" s="45"/>
    </row>
    <row r="201" spans="2:2" s="42" customFormat="1" ht="13.95" customHeight="1" x14ac:dyDescent="0.3">
      <c r="B201" s="45"/>
    </row>
    <row r="202" spans="2:2" s="42" customFormat="1" ht="13.95" customHeight="1" x14ac:dyDescent="0.3">
      <c r="B202" s="45"/>
    </row>
    <row r="203" spans="2:2" s="42" customFormat="1" ht="13.95" customHeight="1" x14ac:dyDescent="0.3">
      <c r="B203" s="45"/>
    </row>
    <row r="204" spans="2:2" s="42" customFormat="1" ht="13.95" customHeight="1" x14ac:dyDescent="0.3">
      <c r="B204" s="45"/>
    </row>
    <row r="205" spans="2:2" s="42" customFormat="1" ht="13.95" customHeight="1" x14ac:dyDescent="0.3">
      <c r="B205" s="45"/>
    </row>
    <row r="206" spans="2:2" s="42" customFormat="1" ht="13.95" customHeight="1" x14ac:dyDescent="0.3">
      <c r="B206" s="45"/>
    </row>
    <row r="207" spans="2:2" s="42" customFormat="1" ht="13.95" customHeight="1" x14ac:dyDescent="0.3">
      <c r="B207" s="45"/>
    </row>
    <row r="208" spans="2:2" s="42" customFormat="1" ht="13.95" customHeight="1" x14ac:dyDescent="0.3">
      <c r="B208" s="45"/>
    </row>
    <row r="209" spans="2:2" s="42" customFormat="1" ht="13.95" customHeight="1" x14ac:dyDescent="0.3">
      <c r="B209" s="45"/>
    </row>
    <row r="210" spans="2:2" s="42" customFormat="1" ht="13.95" customHeight="1" x14ac:dyDescent="0.3">
      <c r="B210" s="45"/>
    </row>
    <row r="211" spans="2:2" s="42" customFormat="1" ht="13.95" customHeight="1" x14ac:dyDescent="0.3">
      <c r="B211" s="45"/>
    </row>
    <row r="212" spans="2:2" s="42" customFormat="1" ht="13.95" customHeight="1" x14ac:dyDescent="0.3">
      <c r="B212" s="45"/>
    </row>
    <row r="213" spans="2:2" s="42" customFormat="1" ht="13.95" customHeight="1" x14ac:dyDescent="0.3">
      <c r="B213" s="45"/>
    </row>
    <row r="214" spans="2:2" s="42" customFormat="1" ht="13.95" customHeight="1" x14ac:dyDescent="0.3">
      <c r="B214" s="45"/>
    </row>
    <row r="215" spans="2:2" s="42" customFormat="1" ht="13.95" customHeight="1" x14ac:dyDescent="0.3">
      <c r="B215" s="45"/>
    </row>
    <row r="216" spans="2:2" s="42" customFormat="1" ht="13.95" customHeight="1" x14ac:dyDescent="0.3">
      <c r="B216" s="45"/>
    </row>
    <row r="217" spans="2:2" s="42" customFormat="1" ht="13.95" customHeight="1" x14ac:dyDescent="0.3">
      <c r="B217" s="45"/>
    </row>
    <row r="218" spans="2:2" s="42" customFormat="1" ht="13.95" customHeight="1" x14ac:dyDescent="0.3">
      <c r="B218" s="45"/>
    </row>
    <row r="219" spans="2:2" s="42" customFormat="1" ht="13.95" customHeight="1" x14ac:dyDescent="0.3">
      <c r="B219" s="45"/>
    </row>
    <row r="220" spans="2:2" s="42" customFormat="1" ht="13.95" customHeight="1" x14ac:dyDescent="0.3">
      <c r="B220" s="45"/>
    </row>
    <row r="221" spans="2:2" s="42" customFormat="1" ht="13.95" customHeight="1" x14ac:dyDescent="0.3">
      <c r="B221" s="45"/>
    </row>
    <row r="222" spans="2:2" s="42" customFormat="1" ht="13.95" customHeight="1" x14ac:dyDescent="0.3">
      <c r="B222" s="45"/>
    </row>
    <row r="223" spans="2:2" s="42" customFormat="1" ht="13.95" customHeight="1" x14ac:dyDescent="0.3">
      <c r="B223" s="45"/>
    </row>
    <row r="224" spans="2:2" s="42" customFormat="1" ht="13.95" customHeight="1" x14ac:dyDescent="0.3">
      <c r="B224" s="45"/>
    </row>
    <row r="225" spans="2:2" s="42" customFormat="1" ht="13.95" customHeight="1" x14ac:dyDescent="0.3">
      <c r="B225" s="45"/>
    </row>
    <row r="226" spans="2:2" s="42" customFormat="1" ht="13.95" customHeight="1" x14ac:dyDescent="0.3">
      <c r="B226" s="45"/>
    </row>
    <row r="227" spans="2:2" s="42" customFormat="1" ht="13.95" customHeight="1" x14ac:dyDescent="0.3">
      <c r="B227" s="45"/>
    </row>
    <row r="228" spans="2:2" s="42" customFormat="1" ht="13.95" customHeight="1" x14ac:dyDescent="0.3">
      <c r="B228" s="45"/>
    </row>
    <row r="229" spans="2:2" s="42" customFormat="1" ht="13.95" customHeight="1" x14ac:dyDescent="0.3">
      <c r="B229" s="45"/>
    </row>
    <row r="230" spans="2:2" s="42" customFormat="1" ht="13.95" customHeight="1" x14ac:dyDescent="0.3">
      <c r="B230" s="45"/>
    </row>
    <row r="231" spans="2:2" s="42" customFormat="1" ht="13.95" customHeight="1" x14ac:dyDescent="0.3">
      <c r="B231" s="45"/>
    </row>
    <row r="232" spans="2:2" s="42" customFormat="1" ht="13.95" customHeight="1" x14ac:dyDescent="0.3">
      <c r="B232" s="45"/>
    </row>
    <row r="233" spans="2:2" s="42" customFormat="1" ht="13.95" customHeight="1" x14ac:dyDescent="0.3">
      <c r="B233" s="45"/>
    </row>
    <row r="234" spans="2:2" s="42" customFormat="1" ht="13.95" customHeight="1" x14ac:dyDescent="0.3">
      <c r="B234" s="45"/>
    </row>
    <row r="235" spans="2:2" s="42" customFormat="1" ht="13.95" customHeight="1" x14ac:dyDescent="0.3">
      <c r="B235" s="45"/>
    </row>
    <row r="236" spans="2:2" s="42" customFormat="1" ht="13.95" customHeight="1" x14ac:dyDescent="0.3">
      <c r="B236" s="45"/>
    </row>
    <row r="237" spans="2:2" s="42" customFormat="1" ht="13.95" customHeight="1" x14ac:dyDescent="0.3">
      <c r="B237" s="45"/>
    </row>
    <row r="238" spans="2:2" s="42" customFormat="1" ht="13.95" customHeight="1" x14ac:dyDescent="0.3">
      <c r="B238" s="45"/>
    </row>
    <row r="239" spans="2:2" s="42" customFormat="1" ht="13.95" customHeight="1" x14ac:dyDescent="0.3">
      <c r="B239" s="45"/>
    </row>
    <row r="240" spans="2:2" s="42" customFormat="1" ht="13.95" customHeight="1" x14ac:dyDescent="0.3">
      <c r="B240" s="45"/>
    </row>
    <row r="241" spans="2:2" s="42" customFormat="1" ht="13.95" customHeight="1" x14ac:dyDescent="0.3">
      <c r="B241" s="45"/>
    </row>
    <row r="242" spans="2:2" s="42" customFormat="1" ht="13.95" customHeight="1" x14ac:dyDescent="0.3">
      <c r="B242" s="45"/>
    </row>
    <row r="243" spans="2:2" s="42" customFormat="1" ht="13.95" customHeight="1" x14ac:dyDescent="0.3">
      <c r="B243" s="45"/>
    </row>
    <row r="244" spans="2:2" s="42" customFormat="1" ht="13.95" customHeight="1" x14ac:dyDescent="0.3">
      <c r="B244" s="45"/>
    </row>
    <row r="245" spans="2:2" s="42" customFormat="1" ht="13.95" customHeight="1" x14ac:dyDescent="0.3">
      <c r="B245" s="45"/>
    </row>
    <row r="246" spans="2:2" s="42" customFormat="1" ht="13.95" customHeight="1" x14ac:dyDescent="0.3">
      <c r="B246" s="45"/>
    </row>
    <row r="247" spans="2:2" s="42" customFormat="1" ht="13.95" customHeight="1" x14ac:dyDescent="0.3">
      <c r="B247" s="45"/>
    </row>
    <row r="248" spans="2:2" s="42" customFormat="1" ht="13.95" customHeight="1" x14ac:dyDescent="0.3">
      <c r="B248" s="45"/>
    </row>
    <row r="249" spans="2:2" s="42" customFormat="1" ht="13.95" customHeight="1" x14ac:dyDescent="0.3">
      <c r="B249" s="45"/>
    </row>
    <row r="250" spans="2:2" s="42" customFormat="1" ht="13.95" customHeight="1" x14ac:dyDescent="0.3">
      <c r="B250" s="45"/>
    </row>
    <row r="251" spans="2:2" s="42" customFormat="1" ht="13.95" customHeight="1" x14ac:dyDescent="0.3">
      <c r="B251" s="45"/>
    </row>
    <row r="252" spans="2:2" s="42" customFormat="1" ht="13.95" customHeight="1" x14ac:dyDescent="0.3">
      <c r="B252" s="45"/>
    </row>
    <row r="253" spans="2:2" s="42" customFormat="1" ht="13.95" customHeight="1" x14ac:dyDescent="0.3">
      <c r="B253" s="45"/>
    </row>
    <row r="254" spans="2:2" s="42" customFormat="1" ht="13.95" customHeight="1" x14ac:dyDescent="0.3">
      <c r="B254" s="45"/>
    </row>
    <row r="255" spans="2:2" s="42" customFormat="1" ht="13.95" customHeight="1" x14ac:dyDescent="0.3">
      <c r="B255" s="45"/>
    </row>
    <row r="256" spans="2:2" s="42" customFormat="1" ht="13.95" customHeight="1" x14ac:dyDescent="0.3">
      <c r="B256" s="45"/>
    </row>
    <row r="257" spans="2:2" s="42" customFormat="1" ht="13.95" customHeight="1" x14ac:dyDescent="0.3">
      <c r="B257" s="45"/>
    </row>
    <row r="258" spans="2:2" s="42" customFormat="1" ht="13.95" customHeight="1" x14ac:dyDescent="0.3">
      <c r="B258" s="45"/>
    </row>
    <row r="259" spans="2:2" s="42" customFormat="1" ht="13.95" customHeight="1" x14ac:dyDescent="0.3">
      <c r="B259" s="45"/>
    </row>
    <row r="260" spans="2:2" s="42" customFormat="1" ht="13.95" customHeight="1" x14ac:dyDescent="0.3">
      <c r="B260" s="45"/>
    </row>
    <row r="261" spans="2:2" s="42" customFormat="1" ht="13.95" customHeight="1" x14ac:dyDescent="0.3">
      <c r="B261" s="45"/>
    </row>
    <row r="262" spans="2:2" s="42" customFormat="1" ht="13.95" customHeight="1" x14ac:dyDescent="0.3">
      <c r="B262" s="45"/>
    </row>
    <row r="263" spans="2:2" s="42" customFormat="1" ht="13.95" customHeight="1" x14ac:dyDescent="0.3">
      <c r="B263" s="45"/>
    </row>
    <row r="264" spans="2:2" s="42" customFormat="1" ht="13.95" customHeight="1" x14ac:dyDescent="0.3">
      <c r="B264" s="45"/>
    </row>
    <row r="265" spans="2:2" s="42" customFormat="1" ht="13.95" customHeight="1" x14ac:dyDescent="0.3">
      <c r="B265" s="45"/>
    </row>
    <row r="266" spans="2:2" s="42" customFormat="1" ht="13.95" customHeight="1" x14ac:dyDescent="0.3">
      <c r="B266" s="45"/>
    </row>
    <row r="267" spans="2:2" s="42" customFormat="1" ht="13.95" customHeight="1" x14ac:dyDescent="0.3">
      <c r="B267" s="45"/>
    </row>
    <row r="268" spans="2:2" s="42" customFormat="1" ht="13.95" customHeight="1" x14ac:dyDescent="0.3">
      <c r="B268" s="45"/>
    </row>
    <row r="269" spans="2:2" s="42" customFormat="1" ht="13.95" customHeight="1" x14ac:dyDescent="0.3">
      <c r="B269" s="45"/>
    </row>
    <row r="270" spans="2:2" s="42" customFormat="1" ht="13.95" customHeight="1" x14ac:dyDescent="0.3">
      <c r="B270" s="45"/>
    </row>
    <row r="271" spans="2:2" s="42" customFormat="1" ht="13.95" customHeight="1" x14ac:dyDescent="0.3">
      <c r="B271" s="45"/>
    </row>
    <row r="272" spans="2:2" s="42" customFormat="1" ht="13.95" customHeight="1" x14ac:dyDescent="0.3">
      <c r="B272" s="45"/>
    </row>
    <row r="273" spans="2:2" s="42" customFormat="1" ht="13.95" customHeight="1" x14ac:dyDescent="0.3">
      <c r="B273" s="45"/>
    </row>
    <row r="274" spans="2:2" s="42" customFormat="1" ht="13.95" customHeight="1" x14ac:dyDescent="0.3">
      <c r="B274" s="45"/>
    </row>
    <row r="275" spans="2:2" s="42" customFormat="1" ht="13.95" customHeight="1" x14ac:dyDescent="0.3">
      <c r="B275" s="45"/>
    </row>
    <row r="276" spans="2:2" s="42" customFormat="1" ht="13.95" customHeight="1" x14ac:dyDescent="0.3">
      <c r="B276" s="45"/>
    </row>
    <row r="277" spans="2:2" s="42" customFormat="1" ht="13.95" customHeight="1" x14ac:dyDescent="0.3">
      <c r="B277" s="45"/>
    </row>
    <row r="278" spans="2:2" s="42" customFormat="1" ht="13.95" customHeight="1" x14ac:dyDescent="0.3">
      <c r="B278" s="45"/>
    </row>
    <row r="279" spans="2:2" s="42" customFormat="1" ht="13.95" customHeight="1" x14ac:dyDescent="0.3">
      <c r="B279" s="45"/>
    </row>
    <row r="280" spans="2:2" s="42" customFormat="1" ht="13.95" customHeight="1" x14ac:dyDescent="0.3">
      <c r="B280" s="45"/>
    </row>
    <row r="281" spans="2:2" s="42" customFormat="1" ht="13.95" customHeight="1" x14ac:dyDescent="0.3">
      <c r="B281" s="45"/>
    </row>
    <row r="282" spans="2:2" s="42" customFormat="1" ht="13.95" customHeight="1" x14ac:dyDescent="0.3">
      <c r="B282" s="45"/>
    </row>
    <row r="283" spans="2:2" s="42" customFormat="1" ht="13.95" customHeight="1" x14ac:dyDescent="0.3">
      <c r="B283" s="45"/>
    </row>
    <row r="284" spans="2:2" s="42" customFormat="1" ht="13.95" customHeight="1" x14ac:dyDescent="0.3">
      <c r="B284" s="45"/>
    </row>
    <row r="285" spans="2:2" s="42" customFormat="1" ht="13.95" customHeight="1" x14ac:dyDescent="0.3">
      <c r="B285" s="45"/>
    </row>
    <row r="286" spans="2:2" s="42" customFormat="1" ht="13.95" customHeight="1" x14ac:dyDescent="0.3">
      <c r="B286" s="45"/>
    </row>
    <row r="287" spans="2:2" s="42" customFormat="1" ht="13.95" customHeight="1" x14ac:dyDescent="0.3">
      <c r="B287" s="45"/>
    </row>
    <row r="288" spans="2:2" s="42" customFormat="1" ht="13.95" customHeight="1" x14ac:dyDescent="0.3">
      <c r="B288" s="45"/>
    </row>
    <row r="289" spans="2:2" s="42" customFormat="1" ht="13.95" customHeight="1" x14ac:dyDescent="0.3">
      <c r="B289" s="45"/>
    </row>
    <row r="290" spans="2:2" s="42" customFormat="1" ht="13.95" customHeight="1" x14ac:dyDescent="0.3">
      <c r="B290" s="45"/>
    </row>
    <row r="291" spans="2:2" s="42" customFormat="1" ht="13.95" customHeight="1" x14ac:dyDescent="0.3">
      <c r="B291" s="45"/>
    </row>
    <row r="292" spans="2:2" s="42" customFormat="1" ht="13.95" customHeight="1" x14ac:dyDescent="0.3">
      <c r="B292" s="45"/>
    </row>
    <row r="293" spans="2:2" s="42" customFormat="1" ht="13.95" customHeight="1" x14ac:dyDescent="0.3">
      <c r="B293" s="45"/>
    </row>
    <row r="294" spans="2:2" s="42" customFormat="1" ht="13.95" customHeight="1" x14ac:dyDescent="0.3">
      <c r="B294" s="45"/>
    </row>
    <row r="295" spans="2:2" s="42" customFormat="1" ht="13.95" customHeight="1" x14ac:dyDescent="0.3">
      <c r="B295" s="45"/>
    </row>
    <row r="296" spans="2:2" s="42" customFormat="1" ht="13.95" customHeight="1" x14ac:dyDescent="0.3">
      <c r="B296" s="45"/>
    </row>
    <row r="297" spans="2:2" s="42" customFormat="1" ht="13.95" customHeight="1" x14ac:dyDescent="0.3">
      <c r="B297" s="45"/>
    </row>
  </sheetData>
  <mergeCells count="4">
    <mergeCell ref="C3:H3"/>
    <mergeCell ref="F4:H4"/>
    <mergeCell ref="F5:H5"/>
    <mergeCell ref="F6:H6"/>
  </mergeCells>
  <conditionalFormatting sqref="C82:C84">
    <cfRule type="containsText" dxfId="3" priority="1" stopIfTrue="1" operator="containsText" text="stub">
      <formula>NOT(ISERROR(SEARCH("stub",C82)))</formula>
    </cfRule>
    <cfRule type="containsText" dxfId="2" priority="2" stopIfTrue="1" operator="containsText" text="1 1/4">
      <formula>NOT(ISERROR(SEARCH("1 1/4",C82)))</formula>
    </cfRule>
  </conditionalFormatting>
  <conditionalFormatting sqref="C86:C93 C97:C103 C107:C110 C113:C132">
    <cfRule type="containsText" dxfId="1" priority="3" stopIfTrue="1" operator="containsText" text="stub">
      <formula>NOT(ISERROR(SEARCH("stub",C86)))</formula>
    </cfRule>
    <cfRule type="containsText" dxfId="0" priority="4" stopIfTrue="1" operator="containsText" text="1 1/4">
      <formula>NOT(ISERROR(SEARCH("1 1/4",C86)))</formula>
    </cfRule>
  </conditionalFormatting>
  <pageMargins left="0.25" right="0.25" top="0.75" bottom="0.75" header="0.3" footer="0.3"/>
  <pageSetup scale="61" fitToHeight="0" orientation="portrait" r:id="rId1"/>
  <headerFooter>
    <oddFooter>&amp;L&amp;10F-1960 COLD EXPANSION PEX &amp; PE-RT FITTINGS&amp;C&amp;10PCE 1-25&amp;R&amp;10Page &amp;P of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FBACA000FBC8F43BED4289DFACE7B48" ma:contentTypeVersion="14" ma:contentTypeDescription="Create a new document." ma:contentTypeScope="" ma:versionID="2d33ec281ec8e19923a6a0fb237f61af">
  <xsd:schema xmlns:xsd="http://www.w3.org/2001/XMLSchema" xmlns:xs="http://www.w3.org/2001/XMLSchema" xmlns:p="http://schemas.microsoft.com/office/2006/metadata/properties" xmlns:ns3="3c2dcf18-2759-4e3f-869c-9d5bef25fd5f" xmlns:ns4="f14f2cb6-2691-4d9a-8abb-e1165d95c8a9" targetNamespace="http://schemas.microsoft.com/office/2006/metadata/properties" ma:root="true" ma:fieldsID="c957e602c33dea4ecc1a60b5248dfcf0" ns3:_="" ns4:_="">
    <xsd:import namespace="3c2dcf18-2759-4e3f-869c-9d5bef25fd5f"/>
    <xsd:import namespace="f14f2cb6-2691-4d9a-8abb-e1165d95c8a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2dcf18-2759-4e3f-869c-9d5bef25fd5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4f2cb6-2691-4d9a-8abb-e1165d95c8a9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8AE5C0C-347A-44A7-8D64-6F655C81247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E414AB7-BB0C-4F22-A865-59F8B91A212B}">
  <ds:schemaRefs>
    <ds:schemaRef ds:uri="http://purl.org/dc/elements/1.1/"/>
    <ds:schemaRef ds:uri="http://schemas.microsoft.com/office/2006/documentManagement/types"/>
    <ds:schemaRef ds:uri="f14f2cb6-2691-4d9a-8abb-e1165d95c8a9"/>
    <ds:schemaRef ds:uri="http://purl.org/dc/dcmitype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3c2dcf18-2759-4e3f-869c-9d5bef25fd5f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04A5DDC1-A1FC-48E5-8DAD-7A0D7AEDB64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c2dcf18-2759-4e3f-869c-9d5bef25fd5f"/>
    <ds:schemaRef ds:uri="f14f2cb6-2691-4d9a-8abb-e1165d95c8a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COLD EXP F-1960 PEX FTGS</vt:lpstr>
      <vt:lpstr>'COLD EXP F-1960 PEX FTGS'!Print_Area</vt:lpstr>
      <vt:lpstr>'COLD EXP F-1960 PEX FTGS'!Print_Titles</vt:lpstr>
    </vt:vector>
  </TitlesOfParts>
  <Manager/>
  <Company>Microsoft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Greg Schaefer</dc:creator>
  <cp:keywords/>
  <dc:description/>
  <cp:lastModifiedBy>Sebastian Carrillo Dolande</cp:lastModifiedBy>
  <cp:revision/>
  <cp:lastPrinted>2022-04-19T17:00:26Z</cp:lastPrinted>
  <dcterms:created xsi:type="dcterms:W3CDTF">2015-06-18T16:45:11Z</dcterms:created>
  <dcterms:modified xsi:type="dcterms:W3CDTF">2025-04-07T15:15:36Z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0x0101004FBACA000FBC8F43BED4289DFACE7B48</vt:lpwstr>
  </property>
</Properties>
</file>